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JC\ARTIGOS\MINERALS\SUBMISSION\SUPPLEMENTARY\"/>
    </mc:Choice>
  </mc:AlternateContent>
  <xr:revisionPtr revIDLastSave="0" documentId="13_ncr:1_{7E676B3B-A630-44C5-834B-38C62404F0D2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Folha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N11" i="1" l="1"/>
  <c r="Y12" i="1"/>
  <c r="AO18" i="1"/>
  <c r="Z19" i="1"/>
  <c r="Y26" i="1"/>
  <c r="AB26" i="1"/>
  <c r="Z33" i="1"/>
  <c r="AC33" i="1"/>
  <c r="AA40" i="1"/>
  <c r="AD40" i="1"/>
  <c r="AK43" i="1"/>
  <c r="AL43" i="1"/>
  <c r="AB47" i="1"/>
  <c r="AC47" i="1"/>
  <c r="X49" i="1"/>
  <c r="Y49" i="1"/>
  <c r="AL50" i="1"/>
  <c r="AM50" i="1"/>
  <c r="AI52" i="1"/>
  <c r="AD54" i="1"/>
  <c r="AE54" i="1"/>
  <c r="Z56" i="1"/>
  <c r="AA56" i="1"/>
  <c r="AN57" i="1"/>
  <c r="AO57" i="1"/>
  <c r="AJ59" i="1"/>
  <c r="AK59" i="1"/>
  <c r="AA63" i="1"/>
  <c r="AB63" i="1"/>
  <c r="AO64" i="1"/>
  <c r="X65" i="1"/>
  <c r="AK66" i="1"/>
  <c r="AL66" i="1"/>
  <c r="Z68" i="1"/>
  <c r="AC70" i="1"/>
  <c r="AI70" i="1"/>
  <c r="Y71" i="1"/>
  <c r="Z71" i="1"/>
  <c r="AG71" i="1"/>
  <c r="AH71" i="1"/>
  <c r="AO71" i="1"/>
  <c r="X72" i="1"/>
  <c r="AE72" i="1"/>
  <c r="AF72" i="1"/>
  <c r="AM72" i="1"/>
  <c r="AN72" i="1"/>
  <c r="AC73" i="1"/>
  <c r="AD73" i="1"/>
  <c r="AK73" i="1"/>
  <c r="AL73" i="1"/>
  <c r="AA74" i="1"/>
  <c r="AB74" i="1"/>
  <c r="AI74" i="1"/>
  <c r="AJ74" i="1"/>
  <c r="Y75" i="1"/>
  <c r="Z75" i="1"/>
  <c r="AG75" i="1"/>
  <c r="AH75" i="1"/>
  <c r="AO75" i="1"/>
  <c r="X76" i="1"/>
  <c r="AF76" i="1"/>
  <c r="AN76" i="1"/>
  <c r="Z78" i="1"/>
  <c r="AA78" i="1"/>
  <c r="AH78" i="1"/>
  <c r="AI78" i="1"/>
  <c r="X79" i="1"/>
  <c r="Y79" i="1"/>
  <c r="AF79" i="1"/>
  <c r="AG79" i="1"/>
  <c r="AN79" i="1"/>
  <c r="AO79" i="1"/>
  <c r="AD80" i="1"/>
  <c r="AE80" i="1"/>
  <c r="AL80" i="1"/>
  <c r="AM80" i="1"/>
  <c r="AB81" i="1"/>
  <c r="AC81" i="1"/>
  <c r="AJ81" i="1"/>
  <c r="AK81" i="1"/>
  <c r="AN4" i="1"/>
  <c r="AM4" i="1"/>
  <c r="AF4" i="1"/>
  <c r="AE4" i="1"/>
  <c r="X4" i="1"/>
  <c r="W5" i="1"/>
  <c r="W6" i="1"/>
  <c r="AK6" i="1" s="1"/>
  <c r="W7" i="1"/>
  <c r="W8" i="1"/>
  <c r="AG8" i="1" s="1"/>
  <c r="W9" i="1"/>
  <c r="W10" i="1"/>
  <c r="AC10" i="1" s="1"/>
  <c r="W11" i="1"/>
  <c r="W12" i="1"/>
  <c r="W13" i="1"/>
  <c r="W14" i="1"/>
  <c r="W15" i="1"/>
  <c r="AE15" i="1" s="1"/>
  <c r="W16" i="1"/>
  <c r="W17" i="1"/>
  <c r="AA17" i="1" s="1"/>
  <c r="W18" i="1"/>
  <c r="W19" i="1"/>
  <c r="W20" i="1"/>
  <c r="W21" i="1"/>
  <c r="W22" i="1"/>
  <c r="AG22" i="1" s="1"/>
  <c r="W23" i="1"/>
  <c r="W24" i="1"/>
  <c r="AC24" i="1" s="1"/>
  <c r="W25" i="1"/>
  <c r="W26" i="1"/>
  <c r="W27" i="1"/>
  <c r="W28" i="1"/>
  <c r="W29" i="1"/>
  <c r="AK29" i="1" s="1"/>
  <c r="W30" i="1"/>
  <c r="W31" i="1"/>
  <c r="AD31" i="1" s="1"/>
  <c r="W32" i="1"/>
  <c r="W33" i="1"/>
  <c r="W34" i="1"/>
  <c r="W35" i="1"/>
  <c r="W36" i="1"/>
  <c r="W37" i="1"/>
  <c r="W38" i="1"/>
  <c r="AE38" i="1" s="1"/>
  <c r="W39" i="1"/>
  <c r="W40" i="1"/>
  <c r="W41" i="1"/>
  <c r="W42" i="1"/>
  <c r="W43" i="1"/>
  <c r="W44" i="1"/>
  <c r="AB44" i="1" s="1"/>
  <c r="W45" i="1"/>
  <c r="AF45" i="1" s="1"/>
  <c r="W46" i="1"/>
  <c r="AD46" i="1" s="1"/>
  <c r="W47" i="1"/>
  <c r="W48" i="1"/>
  <c r="AA48" i="1" s="1"/>
  <c r="W49" i="1"/>
  <c r="W50" i="1"/>
  <c r="AE50" i="1" s="1"/>
  <c r="W51" i="1"/>
  <c r="W52" i="1"/>
  <c r="W53" i="1"/>
  <c r="W54" i="1"/>
  <c r="AM54" i="1" s="1"/>
  <c r="W55" i="1"/>
  <c r="AB55" i="1" s="1"/>
  <c r="W56" i="1"/>
  <c r="W57" i="1"/>
  <c r="AF57" i="1" s="1"/>
  <c r="W58" i="1"/>
  <c r="W59" i="1"/>
  <c r="AB59" i="1" s="1"/>
  <c r="W60" i="1"/>
  <c r="W61" i="1"/>
  <c r="X61" i="1" s="1"/>
  <c r="W62" i="1"/>
  <c r="AC62" i="1" s="1"/>
  <c r="W63" i="1"/>
  <c r="W64" i="1"/>
  <c r="Z64" i="1" s="1"/>
  <c r="W65" i="1"/>
  <c r="W66" i="1"/>
  <c r="AD66" i="1" s="1"/>
  <c r="W67" i="1"/>
  <c r="W68" i="1"/>
  <c r="AO68" i="1" s="1"/>
  <c r="W69" i="1"/>
  <c r="W70" i="1"/>
  <c r="AK70" i="1" s="1"/>
  <c r="W71" i="1"/>
  <c r="AA71" i="1" s="1"/>
  <c r="W72" i="1"/>
  <c r="Y72" i="1" s="1"/>
  <c r="W73" i="1"/>
  <c r="AE73" i="1" s="1"/>
  <c r="W74" i="1"/>
  <c r="AC74" i="1" s="1"/>
  <c r="W75" i="1"/>
  <c r="AA75" i="1" s="1"/>
  <c r="W76" i="1"/>
  <c r="Y76" i="1" s="1"/>
  <c r="W77" i="1"/>
  <c r="AD77" i="1" s="1"/>
  <c r="W78" i="1"/>
  <c r="AB78" i="1" s="1"/>
  <c r="W79" i="1"/>
  <c r="Z79" i="1" s="1"/>
  <c r="W80" i="1"/>
  <c r="X80" i="1" s="1"/>
  <c r="W81" i="1"/>
  <c r="AD81" i="1" s="1"/>
  <c r="W4" i="1"/>
  <c r="AL4" i="1" s="1"/>
  <c r="Z53" i="1" l="1"/>
  <c r="AH53" i="1"/>
  <c r="AA53" i="1"/>
  <c r="AI53" i="1"/>
  <c r="AB53" i="1"/>
  <c r="AJ53" i="1"/>
  <c r="AC53" i="1"/>
  <c r="AK53" i="1"/>
  <c r="AD53" i="1"/>
  <c r="AL53" i="1"/>
  <c r="AE53" i="1"/>
  <c r="AM53" i="1"/>
  <c r="AE13" i="1"/>
  <c r="AM13" i="1"/>
  <c r="X13" i="1"/>
  <c r="AF13" i="1"/>
  <c r="AN13" i="1"/>
  <c r="Y13" i="1"/>
  <c r="AG13" i="1"/>
  <c r="AO13" i="1"/>
  <c r="Z13" i="1"/>
  <c r="AH13" i="1"/>
  <c r="AB13" i="1"/>
  <c r="AJ13" i="1"/>
  <c r="AC13" i="1"/>
  <c r="AK13" i="1"/>
  <c r="AA13" i="1"/>
  <c r="AD13" i="1"/>
  <c r="AF61" i="1"/>
  <c r="AB52" i="1"/>
  <c r="AJ52" i="1"/>
  <c r="AC52" i="1"/>
  <c r="AK52" i="1"/>
  <c r="AD52" i="1"/>
  <c r="AL52" i="1"/>
  <c r="AE52" i="1"/>
  <c r="AM52" i="1"/>
  <c r="X52" i="1"/>
  <c r="AF52" i="1"/>
  <c r="AN52" i="1"/>
  <c r="Y52" i="1"/>
  <c r="AG52" i="1"/>
  <c r="AO52" i="1"/>
  <c r="AM76" i="1"/>
  <c r="AE76" i="1"/>
  <c r="Y68" i="1"/>
  <c r="AD51" i="1"/>
  <c r="AL51" i="1"/>
  <c r="AE51" i="1"/>
  <c r="AM51" i="1"/>
  <c r="X51" i="1"/>
  <c r="AF51" i="1"/>
  <c r="AN51" i="1"/>
  <c r="Y51" i="1"/>
  <c r="AG51" i="1"/>
  <c r="AO51" i="1"/>
  <c r="Z51" i="1"/>
  <c r="AH51" i="1"/>
  <c r="AA51" i="1"/>
  <c r="AI51" i="1"/>
  <c r="AE43" i="1"/>
  <c r="AM43" i="1"/>
  <c r="X43" i="1"/>
  <c r="AF43" i="1"/>
  <c r="AN43" i="1"/>
  <c r="Y43" i="1"/>
  <c r="AG43" i="1"/>
  <c r="AO43" i="1"/>
  <c r="Z43" i="1"/>
  <c r="AH43" i="1"/>
  <c r="AA43" i="1"/>
  <c r="AI43" i="1"/>
  <c r="AB43" i="1"/>
  <c r="AJ43" i="1"/>
  <c r="Z35" i="1"/>
  <c r="AH35" i="1"/>
  <c r="AA35" i="1"/>
  <c r="AI35" i="1"/>
  <c r="AB35" i="1"/>
  <c r="AJ35" i="1"/>
  <c r="AC35" i="1"/>
  <c r="AK35" i="1"/>
  <c r="AE35" i="1"/>
  <c r="AM35" i="1"/>
  <c r="X35" i="1"/>
  <c r="AF35" i="1"/>
  <c r="AN35" i="1"/>
  <c r="AD35" i="1"/>
  <c r="AG35" i="1"/>
  <c r="AL35" i="1"/>
  <c r="AO35" i="1"/>
  <c r="AA27" i="1"/>
  <c r="AI27" i="1"/>
  <c r="AB27" i="1"/>
  <c r="AJ27" i="1"/>
  <c r="AC27" i="1"/>
  <c r="AK27" i="1"/>
  <c r="AD27" i="1"/>
  <c r="AL27" i="1"/>
  <c r="X27" i="1"/>
  <c r="AF27" i="1"/>
  <c r="AN27" i="1"/>
  <c r="Y27" i="1"/>
  <c r="AG27" i="1"/>
  <c r="AO27" i="1"/>
  <c r="Z27" i="1"/>
  <c r="AE27" i="1"/>
  <c r="AH27" i="1"/>
  <c r="AA19" i="1"/>
  <c r="AI19" i="1"/>
  <c r="AB19" i="1"/>
  <c r="AJ19" i="1"/>
  <c r="AC19" i="1"/>
  <c r="AK19" i="1"/>
  <c r="AD19" i="1"/>
  <c r="AL19" i="1"/>
  <c r="X19" i="1"/>
  <c r="AF19" i="1"/>
  <c r="AN19" i="1"/>
  <c r="Y19" i="1"/>
  <c r="AG19" i="1"/>
  <c r="AO19" i="1"/>
  <c r="AE19" i="1"/>
  <c r="AH19" i="1"/>
  <c r="AM19" i="1"/>
  <c r="AB11" i="1"/>
  <c r="AJ11" i="1"/>
  <c r="AC11" i="1"/>
  <c r="AK11" i="1"/>
  <c r="AD11" i="1"/>
  <c r="AL11" i="1"/>
  <c r="AE11" i="1"/>
  <c r="AM11" i="1"/>
  <c r="Y11" i="1"/>
  <c r="AG11" i="1"/>
  <c r="AO11" i="1"/>
  <c r="Z11" i="1"/>
  <c r="AH11" i="1"/>
  <c r="X11" i="1"/>
  <c r="AA11" i="1"/>
  <c r="AF11" i="1"/>
  <c r="AI11" i="1"/>
  <c r="Y4" i="1"/>
  <c r="AP4" i="1" s="1"/>
  <c r="AG4" i="1"/>
  <c r="AO4" i="1"/>
  <c r="AI81" i="1"/>
  <c r="AA81" i="1"/>
  <c r="AK80" i="1"/>
  <c r="AC80" i="1"/>
  <c r="AM79" i="1"/>
  <c r="AE79" i="1"/>
  <c r="AO78" i="1"/>
  <c r="AG78" i="1"/>
  <c r="Y78" i="1"/>
  <c r="AI77" i="1"/>
  <c r="AA77" i="1"/>
  <c r="AL76" i="1"/>
  <c r="AD76" i="1"/>
  <c r="AN75" i="1"/>
  <c r="AF75" i="1"/>
  <c r="X75" i="1"/>
  <c r="AH74" i="1"/>
  <c r="Z74" i="1"/>
  <c r="AJ73" i="1"/>
  <c r="AB73" i="1"/>
  <c r="AL72" i="1"/>
  <c r="AD72" i="1"/>
  <c r="AN71" i="1"/>
  <c r="AF71" i="1"/>
  <c r="X71" i="1"/>
  <c r="AB70" i="1"/>
  <c r="X68" i="1"/>
  <c r="AH64" i="1"/>
  <c r="AL62" i="1"/>
  <c r="AC59" i="1"/>
  <c r="AG57" i="1"/>
  <c r="AK55" i="1"/>
  <c r="AO53" i="1"/>
  <c r="AA52" i="1"/>
  <c r="AI48" i="1"/>
  <c r="AM46" i="1"/>
  <c r="Y45" i="1"/>
  <c r="AD43" i="1"/>
  <c r="AH38" i="1"/>
  <c r="AG31" i="1"/>
  <c r="AF24" i="1"/>
  <c r="AD17" i="1"/>
  <c r="X69" i="1"/>
  <c r="AP69" i="1" s="1"/>
  <c r="AF69" i="1"/>
  <c r="AN69" i="1"/>
  <c r="Y69" i="1"/>
  <c r="AG69" i="1"/>
  <c r="AO69" i="1"/>
  <c r="Z69" i="1"/>
  <c r="AH69" i="1"/>
  <c r="AA69" i="1"/>
  <c r="AI69" i="1"/>
  <c r="AB69" i="1"/>
  <c r="AJ69" i="1"/>
  <c r="AE21" i="1"/>
  <c r="AM21" i="1"/>
  <c r="X21" i="1"/>
  <c r="AF21" i="1"/>
  <c r="AN21" i="1"/>
  <c r="Y21" i="1"/>
  <c r="AG21" i="1"/>
  <c r="AO21" i="1"/>
  <c r="Z21" i="1"/>
  <c r="AH21" i="1"/>
  <c r="AB21" i="1"/>
  <c r="AJ21" i="1"/>
  <c r="AC21" i="1"/>
  <c r="AK21" i="1"/>
  <c r="AA21" i="1"/>
  <c r="AD21" i="1"/>
  <c r="AI21" i="1"/>
  <c r="AL21" i="1"/>
  <c r="AB60" i="1"/>
  <c r="AJ60" i="1"/>
  <c r="AC60" i="1"/>
  <c r="AK60" i="1"/>
  <c r="AD60" i="1"/>
  <c r="AL60" i="1"/>
  <c r="AE60" i="1"/>
  <c r="AM60" i="1"/>
  <c r="X60" i="1"/>
  <c r="AF60" i="1"/>
  <c r="AN60" i="1"/>
  <c r="Y60" i="1"/>
  <c r="AG60" i="1"/>
  <c r="AO60" i="1"/>
  <c r="Y28" i="1"/>
  <c r="AG28" i="1"/>
  <c r="AO28" i="1"/>
  <c r="Z28" i="1"/>
  <c r="AH28" i="1"/>
  <c r="AA28" i="1"/>
  <c r="AI28" i="1"/>
  <c r="AB28" i="1"/>
  <c r="AJ28" i="1"/>
  <c r="AD28" i="1"/>
  <c r="AL28" i="1"/>
  <c r="AE28" i="1"/>
  <c r="AM28" i="1"/>
  <c r="AC28" i="1"/>
  <c r="AF28" i="1"/>
  <c r="AK28" i="1"/>
  <c r="AN28" i="1"/>
  <c r="AB77" i="1"/>
  <c r="AC67" i="1"/>
  <c r="AK67" i="1"/>
  <c r="AD67" i="1"/>
  <c r="AL67" i="1"/>
  <c r="AE67" i="1"/>
  <c r="AM67" i="1"/>
  <c r="X67" i="1"/>
  <c r="AF67" i="1"/>
  <c r="AN67" i="1"/>
  <c r="Y67" i="1"/>
  <c r="AG67" i="1"/>
  <c r="AO67" i="1"/>
  <c r="Z67" i="1"/>
  <c r="AE66" i="1"/>
  <c r="AM66" i="1"/>
  <c r="X66" i="1"/>
  <c r="AF66" i="1"/>
  <c r="AN66" i="1"/>
  <c r="Y66" i="1"/>
  <c r="AG66" i="1"/>
  <c r="AO66" i="1"/>
  <c r="Z66" i="1"/>
  <c r="AH66" i="1"/>
  <c r="AA66" i="1"/>
  <c r="AI66" i="1"/>
  <c r="AB66" i="1"/>
  <c r="AJ66" i="1"/>
  <c r="X58" i="1"/>
  <c r="AF58" i="1"/>
  <c r="AN58" i="1"/>
  <c r="Y58" i="1"/>
  <c r="AG58" i="1"/>
  <c r="AO58" i="1"/>
  <c r="Z58" i="1"/>
  <c r="AH58" i="1"/>
  <c r="AA58" i="1"/>
  <c r="AI58" i="1"/>
  <c r="AB58" i="1"/>
  <c r="AJ58" i="1"/>
  <c r="AC58" i="1"/>
  <c r="AK58" i="1"/>
  <c r="X50" i="1"/>
  <c r="AP50" i="1" s="1"/>
  <c r="AF50" i="1"/>
  <c r="AN50" i="1"/>
  <c r="Y50" i="1"/>
  <c r="AG50" i="1"/>
  <c r="AO50" i="1"/>
  <c r="Z50" i="1"/>
  <c r="AH50" i="1"/>
  <c r="AA50" i="1"/>
  <c r="AI50" i="1"/>
  <c r="AB50" i="1"/>
  <c r="AJ50" i="1"/>
  <c r="AC50" i="1"/>
  <c r="AK50" i="1"/>
  <c r="AA42" i="1"/>
  <c r="AB42" i="1"/>
  <c r="AC42" i="1"/>
  <c r="AD42" i="1"/>
  <c r="X42" i="1"/>
  <c r="AF42" i="1"/>
  <c r="Y42" i="1"/>
  <c r="AG42" i="1"/>
  <c r="AE42" i="1"/>
  <c r="AO42" i="1"/>
  <c r="AH42" i="1"/>
  <c r="AI42" i="1"/>
  <c r="AJ42" i="1"/>
  <c r="AK42" i="1"/>
  <c r="AL42" i="1"/>
  <c r="AB34" i="1"/>
  <c r="AJ34" i="1"/>
  <c r="AC34" i="1"/>
  <c r="AK34" i="1"/>
  <c r="AD34" i="1"/>
  <c r="AL34" i="1"/>
  <c r="AE34" i="1"/>
  <c r="AM34" i="1"/>
  <c r="Y34" i="1"/>
  <c r="AG34" i="1"/>
  <c r="AO34" i="1"/>
  <c r="Z34" i="1"/>
  <c r="AH34" i="1"/>
  <c r="X34" i="1"/>
  <c r="AA34" i="1"/>
  <c r="AF34" i="1"/>
  <c r="AI34" i="1"/>
  <c r="AC26" i="1"/>
  <c r="AK26" i="1"/>
  <c r="AD26" i="1"/>
  <c r="AL26" i="1"/>
  <c r="AE26" i="1"/>
  <c r="AM26" i="1"/>
  <c r="X26" i="1"/>
  <c r="AF26" i="1"/>
  <c r="AN26" i="1"/>
  <c r="Z26" i="1"/>
  <c r="AH26" i="1"/>
  <c r="AA26" i="1"/>
  <c r="AI26" i="1"/>
  <c r="AG26" i="1"/>
  <c r="AJ26" i="1"/>
  <c r="AO26" i="1"/>
  <c r="AC18" i="1"/>
  <c r="AK18" i="1"/>
  <c r="AD18" i="1"/>
  <c r="AL18" i="1"/>
  <c r="AE18" i="1"/>
  <c r="AM18" i="1"/>
  <c r="X18" i="1"/>
  <c r="AF18" i="1"/>
  <c r="AN18" i="1"/>
  <c r="Z18" i="1"/>
  <c r="AH18" i="1"/>
  <c r="AA18" i="1"/>
  <c r="AI18" i="1"/>
  <c r="Y18" i="1"/>
  <c r="AB18" i="1"/>
  <c r="AG18" i="1"/>
  <c r="AJ18" i="1"/>
  <c r="AD10" i="1"/>
  <c r="AL10" i="1"/>
  <c r="AE10" i="1"/>
  <c r="AM10" i="1"/>
  <c r="X10" i="1"/>
  <c r="AF10" i="1"/>
  <c r="AN10" i="1"/>
  <c r="Y10" i="1"/>
  <c r="AG10" i="1"/>
  <c r="AO10" i="1"/>
  <c r="AA10" i="1"/>
  <c r="AI10" i="1"/>
  <c r="AB10" i="1"/>
  <c r="AJ10" i="1"/>
  <c r="AH10" i="1"/>
  <c r="AK10" i="1"/>
  <c r="Z4" i="1"/>
  <c r="AH4" i="1"/>
  <c r="AH81" i="1"/>
  <c r="Z81" i="1"/>
  <c r="AJ80" i="1"/>
  <c r="AB80" i="1"/>
  <c r="AL79" i="1"/>
  <c r="AD79" i="1"/>
  <c r="AN78" i="1"/>
  <c r="AF78" i="1"/>
  <c r="X78" i="1"/>
  <c r="AP78" i="1" s="1"/>
  <c r="AH77" i="1"/>
  <c r="Z77" i="1"/>
  <c r="AK76" i="1"/>
  <c r="AC76" i="1"/>
  <c r="AM75" i="1"/>
  <c r="AE75" i="1"/>
  <c r="AO74" i="1"/>
  <c r="AG74" i="1"/>
  <c r="Y74" i="1"/>
  <c r="AI73" i="1"/>
  <c r="AA73" i="1"/>
  <c r="AK72" i="1"/>
  <c r="AC72" i="1"/>
  <c r="AM71" i="1"/>
  <c r="AE71" i="1"/>
  <c r="AO70" i="1"/>
  <c r="AA70" i="1"/>
  <c r="AJ67" i="1"/>
  <c r="AC66" i="1"/>
  <c r="AG64" i="1"/>
  <c r="AK62" i="1"/>
  <c r="AJ55" i="1"/>
  <c r="AN53" i="1"/>
  <c r="Z52" i="1"/>
  <c r="AD50" i="1"/>
  <c r="AH48" i="1"/>
  <c r="AL46" i="1"/>
  <c r="X45" i="1"/>
  <c r="AC43" i="1"/>
  <c r="Z10" i="1"/>
  <c r="Y61" i="1"/>
  <c r="AP61" i="1" s="1"/>
  <c r="AG61" i="1"/>
  <c r="AO61" i="1"/>
  <c r="Z61" i="1"/>
  <c r="AH61" i="1"/>
  <c r="AA61" i="1"/>
  <c r="AI61" i="1"/>
  <c r="AB61" i="1"/>
  <c r="AJ61" i="1"/>
  <c r="AC61" i="1"/>
  <c r="AK61" i="1"/>
  <c r="AD61" i="1"/>
  <c r="AL61" i="1"/>
  <c r="X5" i="1"/>
  <c r="AF5" i="1"/>
  <c r="AN5" i="1"/>
  <c r="Y5" i="1"/>
  <c r="AG5" i="1"/>
  <c r="AO5" i="1"/>
  <c r="Z5" i="1"/>
  <c r="AH5" i="1"/>
  <c r="AA5" i="1"/>
  <c r="AI5" i="1"/>
  <c r="AC5" i="1"/>
  <c r="AK5" i="1"/>
  <c r="AD5" i="1"/>
  <c r="AL5" i="1"/>
  <c r="AB5" i="1"/>
  <c r="AE5" i="1"/>
  <c r="AJ5" i="1"/>
  <c r="AM5" i="1"/>
  <c r="AA68" i="1"/>
  <c r="AI68" i="1"/>
  <c r="AB68" i="1"/>
  <c r="AJ68" i="1"/>
  <c r="AC68" i="1"/>
  <c r="AK68" i="1"/>
  <c r="AD68" i="1"/>
  <c r="AL68" i="1"/>
  <c r="AE68" i="1"/>
  <c r="AM68" i="1"/>
  <c r="X36" i="1"/>
  <c r="AF36" i="1"/>
  <c r="AN36" i="1"/>
  <c r="Y36" i="1"/>
  <c r="AG36" i="1"/>
  <c r="AO36" i="1"/>
  <c r="Z36" i="1"/>
  <c r="AH36" i="1"/>
  <c r="AA36" i="1"/>
  <c r="AI36" i="1"/>
  <c r="AC36" i="1"/>
  <c r="AK36" i="1"/>
  <c r="AD36" i="1"/>
  <c r="AL36" i="1"/>
  <c r="AB36" i="1"/>
  <c r="AE36" i="1"/>
  <c r="AE61" i="1"/>
  <c r="AD59" i="1"/>
  <c r="AL59" i="1"/>
  <c r="AE59" i="1"/>
  <c r="AM59" i="1"/>
  <c r="X59" i="1"/>
  <c r="AF59" i="1"/>
  <c r="AN59" i="1"/>
  <c r="Y59" i="1"/>
  <c r="AG59" i="1"/>
  <c r="AO59" i="1"/>
  <c r="Z59" i="1"/>
  <c r="AH59" i="1"/>
  <c r="AA59" i="1"/>
  <c r="AI59" i="1"/>
  <c r="Y65" i="1"/>
  <c r="AP65" i="1" s="1"/>
  <c r="AG65" i="1"/>
  <c r="AO65" i="1"/>
  <c r="Z65" i="1"/>
  <c r="AH65" i="1"/>
  <c r="AA65" i="1"/>
  <c r="AI65" i="1"/>
  <c r="AB65" i="1"/>
  <c r="AJ65" i="1"/>
  <c r="AC65" i="1"/>
  <c r="AK65" i="1"/>
  <c r="AD65" i="1"/>
  <c r="AL65" i="1"/>
  <c r="Z57" i="1"/>
  <c r="AH57" i="1"/>
  <c r="AA57" i="1"/>
  <c r="AI57" i="1"/>
  <c r="AB57" i="1"/>
  <c r="AJ57" i="1"/>
  <c r="AC57" i="1"/>
  <c r="AK57" i="1"/>
  <c r="AD57" i="1"/>
  <c r="AL57" i="1"/>
  <c r="AE57" i="1"/>
  <c r="AM57" i="1"/>
  <c r="Z49" i="1"/>
  <c r="AH49" i="1"/>
  <c r="AA49" i="1"/>
  <c r="AI49" i="1"/>
  <c r="AB49" i="1"/>
  <c r="AJ49" i="1"/>
  <c r="AC49" i="1"/>
  <c r="AK49" i="1"/>
  <c r="AD49" i="1"/>
  <c r="AL49" i="1"/>
  <c r="AE49" i="1"/>
  <c r="AM49" i="1"/>
  <c r="AC41" i="1"/>
  <c r="AK41" i="1"/>
  <c r="AD41" i="1"/>
  <c r="AL41" i="1"/>
  <c r="AE41" i="1"/>
  <c r="AM41" i="1"/>
  <c r="X41" i="1"/>
  <c r="AF41" i="1"/>
  <c r="AN41" i="1"/>
  <c r="Z41" i="1"/>
  <c r="AH41" i="1"/>
  <c r="AA41" i="1"/>
  <c r="AI41" i="1"/>
  <c r="Y41" i="1"/>
  <c r="AB41" i="1"/>
  <c r="AG41" i="1"/>
  <c r="AJ41" i="1"/>
  <c r="AD33" i="1"/>
  <c r="AL33" i="1"/>
  <c r="AE33" i="1"/>
  <c r="AM33" i="1"/>
  <c r="X33" i="1"/>
  <c r="AF33" i="1"/>
  <c r="AN33" i="1"/>
  <c r="Y33" i="1"/>
  <c r="AG33" i="1"/>
  <c r="AO33" i="1"/>
  <c r="AA33" i="1"/>
  <c r="AI33" i="1"/>
  <c r="AB33" i="1"/>
  <c r="AJ33" i="1"/>
  <c r="AH33" i="1"/>
  <c r="AK33" i="1"/>
  <c r="AE25" i="1"/>
  <c r="AM25" i="1"/>
  <c r="X25" i="1"/>
  <c r="AF25" i="1"/>
  <c r="AN25" i="1"/>
  <c r="Y25" i="1"/>
  <c r="AG25" i="1"/>
  <c r="AO25" i="1"/>
  <c r="Z25" i="1"/>
  <c r="AH25" i="1"/>
  <c r="AB25" i="1"/>
  <c r="AJ25" i="1"/>
  <c r="AC25" i="1"/>
  <c r="AK25" i="1"/>
  <c r="AA25" i="1"/>
  <c r="AD25" i="1"/>
  <c r="AI25" i="1"/>
  <c r="AL25" i="1"/>
  <c r="AE17" i="1"/>
  <c r="AM17" i="1"/>
  <c r="X17" i="1"/>
  <c r="AF17" i="1"/>
  <c r="AN17" i="1"/>
  <c r="Y17" i="1"/>
  <c r="AG17" i="1"/>
  <c r="AO17" i="1"/>
  <c r="Z17" i="1"/>
  <c r="AH17" i="1"/>
  <c r="AB17" i="1"/>
  <c r="AJ17" i="1"/>
  <c r="AC17" i="1"/>
  <c r="AK17" i="1"/>
  <c r="AI17" i="1"/>
  <c r="AL17" i="1"/>
  <c r="X9" i="1"/>
  <c r="AF9" i="1"/>
  <c r="AN9" i="1"/>
  <c r="Y9" i="1"/>
  <c r="AG9" i="1"/>
  <c r="AO9" i="1"/>
  <c r="Z9" i="1"/>
  <c r="AH9" i="1"/>
  <c r="AA9" i="1"/>
  <c r="AI9" i="1"/>
  <c r="AC9" i="1"/>
  <c r="AK9" i="1"/>
  <c r="AD9" i="1"/>
  <c r="AL9" i="1"/>
  <c r="AB9" i="1"/>
  <c r="AE9" i="1"/>
  <c r="AJ9" i="1"/>
  <c r="AM9" i="1"/>
  <c r="AA4" i="1"/>
  <c r="AI4" i="1"/>
  <c r="AO81" i="1"/>
  <c r="AG81" i="1"/>
  <c r="Y81" i="1"/>
  <c r="AI80" i="1"/>
  <c r="AA80" i="1"/>
  <c r="AK79" i="1"/>
  <c r="AC79" i="1"/>
  <c r="AM78" i="1"/>
  <c r="AE78" i="1"/>
  <c r="AO77" i="1"/>
  <c r="AG77" i="1"/>
  <c r="Y77" i="1"/>
  <c r="AJ76" i="1"/>
  <c r="AB76" i="1"/>
  <c r="AL75" i="1"/>
  <c r="AD75" i="1"/>
  <c r="AN74" i="1"/>
  <c r="AF74" i="1"/>
  <c r="X74" i="1"/>
  <c r="AH73" i="1"/>
  <c r="Z73" i="1"/>
  <c r="AJ72" i="1"/>
  <c r="AB72" i="1"/>
  <c r="AL71" i="1"/>
  <c r="AD71" i="1"/>
  <c r="AN70" i="1"/>
  <c r="AM69" i="1"/>
  <c r="AN68" i="1"/>
  <c r="AI67" i="1"/>
  <c r="AN65" i="1"/>
  <c r="AD62" i="1"/>
  <c r="AI60" i="1"/>
  <c r="AM58" i="1"/>
  <c r="Y57" i="1"/>
  <c r="AC55" i="1"/>
  <c r="AG53" i="1"/>
  <c r="AK51" i="1"/>
  <c r="AO49" i="1"/>
  <c r="AE46" i="1"/>
  <c r="AJ44" i="1"/>
  <c r="AN42" i="1"/>
  <c r="AM36" i="1"/>
  <c r="AJ22" i="1"/>
  <c r="AH15" i="1"/>
  <c r="AD29" i="1"/>
  <c r="AL29" i="1"/>
  <c r="AE29" i="1"/>
  <c r="AM29" i="1"/>
  <c r="X29" i="1"/>
  <c r="AF29" i="1"/>
  <c r="AN29" i="1"/>
  <c r="Y29" i="1"/>
  <c r="AG29" i="1"/>
  <c r="AO29" i="1"/>
  <c r="AA29" i="1"/>
  <c r="AI29" i="1"/>
  <c r="AB29" i="1"/>
  <c r="AJ29" i="1"/>
  <c r="Z29" i="1"/>
  <c r="AC29" i="1"/>
  <c r="AD69" i="1"/>
  <c r="Y20" i="1"/>
  <c r="AG20" i="1"/>
  <c r="AO20" i="1"/>
  <c r="Z20" i="1"/>
  <c r="AH20" i="1"/>
  <c r="AA20" i="1"/>
  <c r="AI20" i="1"/>
  <c r="AB20" i="1"/>
  <c r="AJ20" i="1"/>
  <c r="AD20" i="1"/>
  <c r="AL20" i="1"/>
  <c r="AE20" i="1"/>
  <c r="AM20" i="1"/>
  <c r="X20" i="1"/>
  <c r="AC20" i="1"/>
  <c r="AF20" i="1"/>
  <c r="AJ77" i="1"/>
  <c r="AH52" i="1"/>
  <c r="AA64" i="1"/>
  <c r="AI64" i="1"/>
  <c r="AB64" i="1"/>
  <c r="AJ64" i="1"/>
  <c r="AC64" i="1"/>
  <c r="AK64" i="1"/>
  <c r="AD64" i="1"/>
  <c r="AL64" i="1"/>
  <c r="AE64" i="1"/>
  <c r="AM64" i="1"/>
  <c r="X64" i="1"/>
  <c r="AF64" i="1"/>
  <c r="AN64" i="1"/>
  <c r="AB56" i="1"/>
  <c r="AJ56" i="1"/>
  <c r="AC56" i="1"/>
  <c r="AK56" i="1"/>
  <c r="AD56" i="1"/>
  <c r="AL56" i="1"/>
  <c r="AE56" i="1"/>
  <c r="AM56" i="1"/>
  <c r="X56" i="1"/>
  <c r="AF56" i="1"/>
  <c r="AN56" i="1"/>
  <c r="Y56" i="1"/>
  <c r="AG56" i="1"/>
  <c r="AO56" i="1"/>
  <c r="AB48" i="1"/>
  <c r="AJ48" i="1"/>
  <c r="AC48" i="1"/>
  <c r="AK48" i="1"/>
  <c r="AD48" i="1"/>
  <c r="AL48" i="1"/>
  <c r="AE48" i="1"/>
  <c r="AM48" i="1"/>
  <c r="X48" i="1"/>
  <c r="AF48" i="1"/>
  <c r="AN48" i="1"/>
  <c r="Y48" i="1"/>
  <c r="AG48" i="1"/>
  <c r="AO48" i="1"/>
  <c r="AE40" i="1"/>
  <c r="AM40" i="1"/>
  <c r="X40" i="1"/>
  <c r="AF40" i="1"/>
  <c r="AN40" i="1"/>
  <c r="Y40" i="1"/>
  <c r="AG40" i="1"/>
  <c r="AO40" i="1"/>
  <c r="Z40" i="1"/>
  <c r="AH40" i="1"/>
  <c r="AP40" i="1" s="1"/>
  <c r="AB40" i="1"/>
  <c r="AJ40" i="1"/>
  <c r="AC40" i="1"/>
  <c r="AK40" i="1"/>
  <c r="AI40" i="1"/>
  <c r="AL40" i="1"/>
  <c r="X32" i="1"/>
  <c r="AF32" i="1"/>
  <c r="AN32" i="1"/>
  <c r="Y32" i="1"/>
  <c r="AG32" i="1"/>
  <c r="AO32" i="1"/>
  <c r="Z32" i="1"/>
  <c r="AH32" i="1"/>
  <c r="AA32" i="1"/>
  <c r="AI32" i="1"/>
  <c r="AC32" i="1"/>
  <c r="AK32" i="1"/>
  <c r="AD32" i="1"/>
  <c r="AL32" i="1"/>
  <c r="AB32" i="1"/>
  <c r="AE32" i="1"/>
  <c r="AJ32" i="1"/>
  <c r="AM32" i="1"/>
  <c r="Y24" i="1"/>
  <c r="AG24" i="1"/>
  <c r="AO24" i="1"/>
  <c r="Z24" i="1"/>
  <c r="AH24" i="1"/>
  <c r="AA24" i="1"/>
  <c r="AI24" i="1"/>
  <c r="AB24" i="1"/>
  <c r="AJ24" i="1"/>
  <c r="AD24" i="1"/>
  <c r="AL24" i="1"/>
  <c r="AE24" i="1"/>
  <c r="AM24" i="1"/>
  <c r="AK24" i="1"/>
  <c r="AN24" i="1"/>
  <c r="X24" i="1"/>
  <c r="Y16" i="1"/>
  <c r="AG16" i="1"/>
  <c r="AO16" i="1"/>
  <c r="Z16" i="1"/>
  <c r="AH16" i="1"/>
  <c r="AA16" i="1"/>
  <c r="AI16" i="1"/>
  <c r="AB16" i="1"/>
  <c r="AJ16" i="1"/>
  <c r="AD16" i="1"/>
  <c r="AL16" i="1"/>
  <c r="AE16" i="1"/>
  <c r="AM16" i="1"/>
  <c r="X16" i="1"/>
  <c r="AC16" i="1"/>
  <c r="AF16" i="1"/>
  <c r="AK16" i="1"/>
  <c r="AN16" i="1"/>
  <c r="Z8" i="1"/>
  <c r="AH8" i="1"/>
  <c r="AA8" i="1"/>
  <c r="AI8" i="1"/>
  <c r="AB8" i="1"/>
  <c r="AJ8" i="1"/>
  <c r="AC8" i="1"/>
  <c r="AK8" i="1"/>
  <c r="AE8" i="1"/>
  <c r="AM8" i="1"/>
  <c r="X8" i="1"/>
  <c r="AF8" i="1"/>
  <c r="AN8" i="1"/>
  <c r="AL8" i="1"/>
  <c r="AO8" i="1"/>
  <c r="Y8" i="1"/>
  <c r="AB4" i="1"/>
  <c r="AJ4" i="1"/>
  <c r="AN81" i="1"/>
  <c r="AF81" i="1"/>
  <c r="X81" i="1"/>
  <c r="AH80" i="1"/>
  <c r="Z80" i="1"/>
  <c r="AJ79" i="1"/>
  <c r="AB79" i="1"/>
  <c r="AL78" i="1"/>
  <c r="AD78" i="1"/>
  <c r="AN77" i="1"/>
  <c r="AF77" i="1"/>
  <c r="X77" i="1"/>
  <c r="AP77" i="1" s="1"/>
  <c r="AI76" i="1"/>
  <c r="AA76" i="1"/>
  <c r="AK75" i="1"/>
  <c r="AC75" i="1"/>
  <c r="AM74" i="1"/>
  <c r="AE74" i="1"/>
  <c r="AO73" i="1"/>
  <c r="AG73" i="1"/>
  <c r="Y73" i="1"/>
  <c r="AI72" i="1"/>
  <c r="AA72" i="1"/>
  <c r="AK71" i="1"/>
  <c r="AC71" i="1"/>
  <c r="AM70" i="1"/>
  <c r="AL69" i="1"/>
  <c r="AH68" i="1"/>
  <c r="AH67" i="1"/>
  <c r="AM65" i="1"/>
  <c r="Y64" i="1"/>
  <c r="AH60" i="1"/>
  <c r="AL58" i="1"/>
  <c r="X57" i="1"/>
  <c r="AF53" i="1"/>
  <c r="AJ51" i="1"/>
  <c r="AN49" i="1"/>
  <c r="Z48" i="1"/>
  <c r="AI44" i="1"/>
  <c r="AM42" i="1"/>
  <c r="AJ36" i="1"/>
  <c r="AH29" i="1"/>
  <c r="AD8" i="1"/>
  <c r="Z45" i="1"/>
  <c r="AH45" i="1"/>
  <c r="AA45" i="1"/>
  <c r="AI45" i="1"/>
  <c r="AB45" i="1"/>
  <c r="AJ45" i="1"/>
  <c r="AC45" i="1"/>
  <c r="AK45" i="1"/>
  <c r="AD45" i="1"/>
  <c r="AL45" i="1"/>
  <c r="AE45" i="1"/>
  <c r="AM45" i="1"/>
  <c r="AK77" i="1"/>
  <c r="AG45" i="1"/>
  <c r="Z12" i="1"/>
  <c r="AH12" i="1"/>
  <c r="AA12" i="1"/>
  <c r="AI12" i="1"/>
  <c r="AB12" i="1"/>
  <c r="AJ12" i="1"/>
  <c r="AC12" i="1"/>
  <c r="AK12" i="1"/>
  <c r="AE12" i="1"/>
  <c r="AM12" i="1"/>
  <c r="X12" i="1"/>
  <c r="AP12" i="1" s="1"/>
  <c r="AF12" i="1"/>
  <c r="AN12" i="1"/>
  <c r="AD12" i="1"/>
  <c r="AG12" i="1"/>
  <c r="AL12" i="1"/>
  <c r="AO12" i="1"/>
  <c r="AC63" i="1"/>
  <c r="AK63" i="1"/>
  <c r="AD63" i="1"/>
  <c r="AL63" i="1"/>
  <c r="AE63" i="1"/>
  <c r="AM63" i="1"/>
  <c r="X63" i="1"/>
  <c r="AF63" i="1"/>
  <c r="AN63" i="1"/>
  <c r="Y63" i="1"/>
  <c r="AP63" i="1" s="1"/>
  <c r="AG63" i="1"/>
  <c r="AO63" i="1"/>
  <c r="Z63" i="1"/>
  <c r="AH63" i="1"/>
  <c r="AD55" i="1"/>
  <c r="AL55" i="1"/>
  <c r="AE55" i="1"/>
  <c r="AM55" i="1"/>
  <c r="X55" i="1"/>
  <c r="AF55" i="1"/>
  <c r="AN55" i="1"/>
  <c r="Y55" i="1"/>
  <c r="AG55" i="1"/>
  <c r="AO55" i="1"/>
  <c r="Z55" i="1"/>
  <c r="AH55" i="1"/>
  <c r="AA55" i="1"/>
  <c r="AI55" i="1"/>
  <c r="AD47" i="1"/>
  <c r="AL47" i="1"/>
  <c r="AE47" i="1"/>
  <c r="AM47" i="1"/>
  <c r="X47" i="1"/>
  <c r="AF47" i="1"/>
  <c r="AN47" i="1"/>
  <c r="Y47" i="1"/>
  <c r="AG47" i="1"/>
  <c r="AO47" i="1"/>
  <c r="Z47" i="1"/>
  <c r="AH47" i="1"/>
  <c r="AA47" i="1"/>
  <c r="AI47" i="1"/>
  <c r="Y39" i="1"/>
  <c r="AG39" i="1"/>
  <c r="AO39" i="1"/>
  <c r="Z39" i="1"/>
  <c r="AH39" i="1"/>
  <c r="AA39" i="1"/>
  <c r="AI39" i="1"/>
  <c r="AB39" i="1"/>
  <c r="AJ39" i="1"/>
  <c r="AD39" i="1"/>
  <c r="AL39" i="1"/>
  <c r="AE39" i="1"/>
  <c r="AM39" i="1"/>
  <c r="X39" i="1"/>
  <c r="AC39" i="1"/>
  <c r="AF39" i="1"/>
  <c r="AK39" i="1"/>
  <c r="AN39" i="1"/>
  <c r="Z31" i="1"/>
  <c r="AH31" i="1"/>
  <c r="AA31" i="1"/>
  <c r="AI31" i="1"/>
  <c r="AB31" i="1"/>
  <c r="AJ31" i="1"/>
  <c r="AC31" i="1"/>
  <c r="AK31" i="1"/>
  <c r="AE31" i="1"/>
  <c r="AM31" i="1"/>
  <c r="X31" i="1"/>
  <c r="AF31" i="1"/>
  <c r="AN31" i="1"/>
  <c r="AL31" i="1"/>
  <c r="AO31" i="1"/>
  <c r="Y31" i="1"/>
  <c r="AA23" i="1"/>
  <c r="AI23" i="1"/>
  <c r="AB23" i="1"/>
  <c r="AJ23" i="1"/>
  <c r="AC23" i="1"/>
  <c r="AK23" i="1"/>
  <c r="AD23" i="1"/>
  <c r="AL23" i="1"/>
  <c r="X23" i="1"/>
  <c r="AF23" i="1"/>
  <c r="AN23" i="1"/>
  <c r="Y23" i="1"/>
  <c r="AG23" i="1"/>
  <c r="AO23" i="1"/>
  <c r="Z23" i="1"/>
  <c r="AE23" i="1"/>
  <c r="AH23" i="1"/>
  <c r="AM23" i="1"/>
  <c r="AA15" i="1"/>
  <c r="AI15" i="1"/>
  <c r="AB15" i="1"/>
  <c r="AJ15" i="1"/>
  <c r="AC15" i="1"/>
  <c r="AK15" i="1"/>
  <c r="AD15" i="1"/>
  <c r="AL15" i="1"/>
  <c r="X15" i="1"/>
  <c r="AF15" i="1"/>
  <c r="AN15" i="1"/>
  <c r="Y15" i="1"/>
  <c r="AP15" i="1" s="1"/>
  <c r="AG15" i="1"/>
  <c r="AO15" i="1"/>
  <c r="AM15" i="1"/>
  <c r="Z15" i="1"/>
  <c r="AB7" i="1"/>
  <c r="AJ7" i="1"/>
  <c r="AC7" i="1"/>
  <c r="AK7" i="1"/>
  <c r="AD7" i="1"/>
  <c r="AL7" i="1"/>
  <c r="AE7" i="1"/>
  <c r="AM7" i="1"/>
  <c r="Y7" i="1"/>
  <c r="AG7" i="1"/>
  <c r="AO7" i="1"/>
  <c r="Z7" i="1"/>
  <c r="AH7" i="1"/>
  <c r="X7" i="1"/>
  <c r="AA7" i="1"/>
  <c r="AF7" i="1"/>
  <c r="AI7" i="1"/>
  <c r="AN7" i="1"/>
  <c r="AC4" i="1"/>
  <c r="AK4" i="1"/>
  <c r="AM81" i="1"/>
  <c r="AE81" i="1"/>
  <c r="AO80" i="1"/>
  <c r="AG80" i="1"/>
  <c r="Y80" i="1"/>
  <c r="AI79" i="1"/>
  <c r="AA79" i="1"/>
  <c r="AP79" i="1" s="1"/>
  <c r="AK78" i="1"/>
  <c r="AC78" i="1"/>
  <c r="AM77" i="1"/>
  <c r="AE77" i="1"/>
  <c r="AH76" i="1"/>
  <c r="Z76" i="1"/>
  <c r="AP76" i="1" s="1"/>
  <c r="AJ75" i="1"/>
  <c r="AB75" i="1"/>
  <c r="AL74" i="1"/>
  <c r="AD74" i="1"/>
  <c r="AN73" i="1"/>
  <c r="AF73" i="1"/>
  <c r="X73" i="1"/>
  <c r="AH72" i="1"/>
  <c r="Z72" i="1"/>
  <c r="AJ71" i="1"/>
  <c r="AB71" i="1"/>
  <c r="AP71" i="1" s="1"/>
  <c r="AK69" i="1"/>
  <c r="AG68" i="1"/>
  <c r="AB67" i="1"/>
  <c r="AF65" i="1"/>
  <c r="AJ63" i="1"/>
  <c r="AN61" i="1"/>
  <c r="AA60" i="1"/>
  <c r="AE58" i="1"/>
  <c r="AI56" i="1"/>
  <c r="Y53" i="1"/>
  <c r="AC51" i="1"/>
  <c r="AG49" i="1"/>
  <c r="AK47" i="1"/>
  <c r="AO45" i="1"/>
  <c r="Z42" i="1"/>
  <c r="Y35" i="1"/>
  <c r="X28" i="1"/>
  <c r="AN20" i="1"/>
  <c r="AL13" i="1"/>
  <c r="AC37" i="1"/>
  <c r="AK37" i="1"/>
  <c r="AD37" i="1"/>
  <c r="AL37" i="1"/>
  <c r="AE37" i="1"/>
  <c r="AP37" i="1" s="1"/>
  <c r="AM37" i="1"/>
  <c r="X37" i="1"/>
  <c r="AF37" i="1"/>
  <c r="AN37" i="1"/>
  <c r="Z37" i="1"/>
  <c r="AH37" i="1"/>
  <c r="AA37" i="1"/>
  <c r="AI37" i="1"/>
  <c r="Y37" i="1"/>
  <c r="AB37" i="1"/>
  <c r="AG37" i="1"/>
  <c r="AJ37" i="1"/>
  <c r="AO37" i="1"/>
  <c r="AC77" i="1"/>
  <c r="AC44" i="1"/>
  <c r="AK44" i="1"/>
  <c r="AD44" i="1"/>
  <c r="AL44" i="1"/>
  <c r="AE44" i="1"/>
  <c r="AM44" i="1"/>
  <c r="X44" i="1"/>
  <c r="AF44" i="1"/>
  <c r="AN44" i="1"/>
  <c r="Y44" i="1"/>
  <c r="AG44" i="1"/>
  <c r="AO44" i="1"/>
  <c r="Z44" i="1"/>
  <c r="AH44" i="1"/>
  <c r="AC69" i="1"/>
  <c r="AD70" i="1"/>
  <c r="AL70" i="1"/>
  <c r="AE70" i="1"/>
  <c r="X70" i="1"/>
  <c r="AF70" i="1"/>
  <c r="Y70" i="1"/>
  <c r="AG70" i="1"/>
  <c r="Z70" i="1"/>
  <c r="AH70" i="1"/>
  <c r="AE62" i="1"/>
  <c r="AM62" i="1"/>
  <c r="X62" i="1"/>
  <c r="AF62" i="1"/>
  <c r="AN62" i="1"/>
  <c r="Y62" i="1"/>
  <c r="AG62" i="1"/>
  <c r="AO62" i="1"/>
  <c r="Z62" i="1"/>
  <c r="AH62" i="1"/>
  <c r="AA62" i="1"/>
  <c r="AI62" i="1"/>
  <c r="AB62" i="1"/>
  <c r="AJ62" i="1"/>
  <c r="X54" i="1"/>
  <c r="AF54" i="1"/>
  <c r="AN54" i="1"/>
  <c r="Y54" i="1"/>
  <c r="AG54" i="1"/>
  <c r="AO54" i="1"/>
  <c r="Z54" i="1"/>
  <c r="AH54" i="1"/>
  <c r="AA54" i="1"/>
  <c r="AI54" i="1"/>
  <c r="AB54" i="1"/>
  <c r="AJ54" i="1"/>
  <c r="AC54" i="1"/>
  <c r="AK54" i="1"/>
  <c r="X46" i="1"/>
  <c r="AF46" i="1"/>
  <c r="AN46" i="1"/>
  <c r="Y46" i="1"/>
  <c r="AG46" i="1"/>
  <c r="AO46" i="1"/>
  <c r="Z46" i="1"/>
  <c r="AH46" i="1"/>
  <c r="AA46" i="1"/>
  <c r="AI46" i="1"/>
  <c r="AB46" i="1"/>
  <c r="AJ46" i="1"/>
  <c r="AC46" i="1"/>
  <c r="AK46" i="1"/>
  <c r="AA38" i="1"/>
  <c r="AI38" i="1"/>
  <c r="AB38" i="1"/>
  <c r="AJ38" i="1"/>
  <c r="AC38" i="1"/>
  <c r="AK38" i="1"/>
  <c r="AD38" i="1"/>
  <c r="AL38" i="1"/>
  <c r="X38" i="1"/>
  <c r="AF38" i="1"/>
  <c r="AN38" i="1"/>
  <c r="Y38" i="1"/>
  <c r="AG38" i="1"/>
  <c r="AO38" i="1"/>
  <c r="AM38" i="1"/>
  <c r="Z38" i="1"/>
  <c r="AB30" i="1"/>
  <c r="AJ30" i="1"/>
  <c r="AC30" i="1"/>
  <c r="AK30" i="1"/>
  <c r="AD30" i="1"/>
  <c r="AL30" i="1"/>
  <c r="AE30" i="1"/>
  <c r="AM30" i="1"/>
  <c r="Y30" i="1"/>
  <c r="AG30" i="1"/>
  <c r="AO30" i="1"/>
  <c r="Z30" i="1"/>
  <c r="AH30" i="1"/>
  <c r="X30" i="1"/>
  <c r="AA30" i="1"/>
  <c r="AF30" i="1"/>
  <c r="AI30" i="1"/>
  <c r="AN30" i="1"/>
  <c r="AC22" i="1"/>
  <c r="AK22" i="1"/>
  <c r="AD22" i="1"/>
  <c r="AL22" i="1"/>
  <c r="AE22" i="1"/>
  <c r="AM22" i="1"/>
  <c r="X22" i="1"/>
  <c r="AF22" i="1"/>
  <c r="AN22" i="1"/>
  <c r="Z22" i="1"/>
  <c r="AH22" i="1"/>
  <c r="AA22" i="1"/>
  <c r="AI22" i="1"/>
  <c r="AO22" i="1"/>
  <c r="Y22" i="1"/>
  <c r="AB22" i="1"/>
  <c r="AC14" i="1"/>
  <c r="AK14" i="1"/>
  <c r="AD14" i="1"/>
  <c r="AL14" i="1"/>
  <c r="AE14" i="1"/>
  <c r="AM14" i="1"/>
  <c r="X14" i="1"/>
  <c r="AF14" i="1"/>
  <c r="AN14" i="1"/>
  <c r="Z14" i="1"/>
  <c r="AH14" i="1"/>
  <c r="AA14" i="1"/>
  <c r="AI14" i="1"/>
  <c r="Y14" i="1"/>
  <c r="AP14" i="1" s="1"/>
  <c r="AB14" i="1"/>
  <c r="AG14" i="1"/>
  <c r="AJ14" i="1"/>
  <c r="AO14" i="1"/>
  <c r="AD6" i="1"/>
  <c r="AL6" i="1"/>
  <c r="AE6" i="1"/>
  <c r="AM6" i="1"/>
  <c r="X6" i="1"/>
  <c r="AF6" i="1"/>
  <c r="AN6" i="1"/>
  <c r="Y6" i="1"/>
  <c r="AG6" i="1"/>
  <c r="AO6" i="1"/>
  <c r="AA6" i="1"/>
  <c r="AI6" i="1"/>
  <c r="AB6" i="1"/>
  <c r="AJ6" i="1"/>
  <c r="Z6" i="1"/>
  <c r="AC6" i="1"/>
  <c r="AD4" i="1"/>
  <c r="AL81" i="1"/>
  <c r="AN80" i="1"/>
  <c r="AF80" i="1"/>
  <c r="AH79" i="1"/>
  <c r="AJ78" i="1"/>
  <c r="AL77" i="1"/>
  <c r="AO76" i="1"/>
  <c r="AG76" i="1"/>
  <c r="AI75" i="1"/>
  <c r="AK74" i="1"/>
  <c r="AM73" i="1"/>
  <c r="AO72" i="1"/>
  <c r="AG72" i="1"/>
  <c r="AI71" i="1"/>
  <c r="AJ70" i="1"/>
  <c r="AE69" i="1"/>
  <c r="AF68" i="1"/>
  <c r="AA67" i="1"/>
  <c r="AE65" i="1"/>
  <c r="AI63" i="1"/>
  <c r="AM61" i="1"/>
  <c r="Z60" i="1"/>
  <c r="AD58" i="1"/>
  <c r="AH56" i="1"/>
  <c r="AL54" i="1"/>
  <c r="X53" i="1"/>
  <c r="AB51" i="1"/>
  <c r="AF49" i="1"/>
  <c r="AJ47" i="1"/>
  <c r="AN45" i="1"/>
  <c r="AA44" i="1"/>
  <c r="AO41" i="1"/>
  <c r="AN34" i="1"/>
  <c r="AM27" i="1"/>
  <c r="AK20" i="1"/>
  <c r="AI13" i="1"/>
  <c r="AH6" i="1"/>
  <c r="AP81" i="1" l="1"/>
  <c r="AP32" i="1"/>
  <c r="AP56" i="1"/>
  <c r="AP20" i="1"/>
  <c r="AP29" i="1"/>
  <c r="AP67" i="1"/>
  <c r="AP60" i="1"/>
  <c r="AP70" i="1"/>
  <c r="AP53" i="1"/>
  <c r="AP54" i="1"/>
  <c r="AP23" i="1"/>
  <c r="AP57" i="1"/>
  <c r="AP16" i="1"/>
  <c r="AP24" i="1"/>
  <c r="AP49" i="1"/>
  <c r="AP43" i="1"/>
  <c r="AP66" i="1"/>
  <c r="AP21" i="1"/>
  <c r="AP68" i="1"/>
  <c r="AP8" i="1"/>
  <c r="AP48" i="1"/>
  <c r="AP17" i="1"/>
  <c r="AP33" i="1"/>
  <c r="AP5" i="1"/>
  <c r="AP19" i="1"/>
  <c r="AP35" i="1"/>
  <c r="AP7" i="1"/>
  <c r="AP6" i="1"/>
  <c r="AP73" i="1"/>
  <c r="AP55" i="1"/>
  <c r="AP75" i="1"/>
  <c r="AP64" i="1"/>
  <c r="AP18" i="1"/>
  <c r="AP26" i="1"/>
  <c r="AP11" i="1"/>
  <c r="AP27" i="1"/>
  <c r="AP38" i="1"/>
  <c r="AP62" i="1"/>
  <c r="AP51" i="1"/>
  <c r="AP72" i="1"/>
  <c r="AP80" i="1"/>
  <c r="AP9" i="1"/>
  <c r="AP25" i="1"/>
  <c r="AP41" i="1"/>
  <c r="AP36" i="1"/>
  <c r="AP10" i="1"/>
  <c r="AP59" i="1"/>
  <c r="AP13" i="1"/>
  <c r="AP46" i="1"/>
  <c r="AP44" i="1"/>
  <c r="AP31" i="1"/>
  <c r="AP47" i="1"/>
  <c r="AP45" i="1"/>
  <c r="AP34" i="1"/>
  <c r="AP42" i="1"/>
  <c r="AP58" i="1"/>
  <c r="AP22" i="1"/>
  <c r="AP30" i="1"/>
  <c r="AP28" i="1"/>
  <c r="AP39" i="1"/>
  <c r="AP74" i="1"/>
  <c r="AP52" i="1"/>
</calcChain>
</file>

<file path=xl/sharedStrings.xml><?xml version="1.0" encoding="utf-8"?>
<sst xmlns="http://schemas.openxmlformats.org/spreadsheetml/2006/main" count="146" uniqueCount="52">
  <si>
    <t>P</t>
  </si>
  <si>
    <t>A</t>
  </si>
  <si>
    <t>N</t>
  </si>
  <si>
    <t xml:space="preserve">UTM coordinates </t>
  </si>
  <si>
    <t>Original ID</t>
  </si>
  <si>
    <t>Paper ID</t>
  </si>
  <si>
    <t>X</t>
  </si>
  <si>
    <t>Y</t>
  </si>
  <si>
    <t>P27</t>
  </si>
  <si>
    <t>P26</t>
  </si>
  <si>
    <t>P25</t>
  </si>
  <si>
    <t>P24</t>
  </si>
  <si>
    <t>P20</t>
  </si>
  <si>
    <t>P21</t>
  </si>
  <si>
    <t>P22</t>
  </si>
  <si>
    <t>P23</t>
  </si>
  <si>
    <t>P28</t>
  </si>
  <si>
    <t>P29</t>
  </si>
  <si>
    <t>P30</t>
  </si>
  <si>
    <t>P32</t>
  </si>
  <si>
    <t>P34</t>
  </si>
  <si>
    <t>P33</t>
  </si>
  <si>
    <t>P31</t>
  </si>
  <si>
    <t>P15</t>
  </si>
  <si>
    <t>P16</t>
  </si>
  <si>
    <t>P17</t>
  </si>
  <si>
    <t>P18</t>
  </si>
  <si>
    <t>P19</t>
  </si>
  <si>
    <t>P35</t>
  </si>
  <si>
    <t>P36</t>
  </si>
  <si>
    <t>Am</t>
  </si>
  <si>
    <t>Mi</t>
  </si>
  <si>
    <t>And</t>
  </si>
  <si>
    <t>To</t>
  </si>
  <si>
    <t>Ga</t>
  </si>
  <si>
    <t>Py</t>
  </si>
  <si>
    <t>St</t>
  </si>
  <si>
    <t>Zi</t>
  </si>
  <si>
    <t>Ap</t>
  </si>
  <si>
    <t>Ru</t>
  </si>
  <si>
    <t>Ol</t>
  </si>
  <si>
    <t>Ky</t>
  </si>
  <si>
    <t>Mo</t>
  </si>
  <si>
    <t>Ep</t>
  </si>
  <si>
    <t>Sp</t>
  </si>
  <si>
    <t>Ana</t>
  </si>
  <si>
    <t>Si</t>
  </si>
  <si>
    <t>Br</t>
  </si>
  <si>
    <t>sum</t>
  </si>
  <si>
    <t>transparent heavy minerals (count values)</t>
  </si>
  <si>
    <t>transparent heavy minerals (percentages)</t>
  </si>
  <si>
    <t>TRANSPARENT HEAVY MINERALS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</si>
</sst>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1" xfId="1" applyBorder="1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2" fontId="2" fillId="0" borderId="1" xfId="0" applyNumberFormat="1" applyFont="1" applyBorder="1"/>
    <xf numFmtId="0" fontId="4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2" fontId="0" fillId="0" borderId="1" xfId="0" applyNumberFormat="1" applyBorder="1"/>
    <xf numFmtId="0" fontId="4" fillId="0" borderId="1" xfId="1" applyFont="1" applyBorder="1" applyAlignment="1">
      <alignment horizontal="right"/>
    </xf>
    <xf numFmtId="0" fontId="4" fillId="0" borderId="1" xfId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1"/>
  <sheetViews>
    <sheetView tabSelected="1" topLeftCell="R45" workbookViewId="0">
      <selection sqref="A1:AP81"/>
    </sheetView>
  </sheetViews>
  <sheetFormatPr defaultRowHeight="15"/>
  <cols>
    <col min="1" max="1" width="10.28515625" bestFit="1" customWidth="1"/>
    <col min="2" max="2" width="9.140625" style="17"/>
    <col min="3" max="3" width="9.5703125" bestFit="1" customWidth="1"/>
    <col min="4" max="4" width="10.5703125" bestFit="1" customWidth="1"/>
    <col min="24" max="24" width="9.28515625" customWidth="1"/>
  </cols>
  <sheetData>
    <row r="1" spans="1:42">
      <c r="A1" s="20" t="s">
        <v>51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</row>
    <row r="2" spans="1:42">
      <c r="A2" s="2"/>
      <c r="B2" s="14"/>
      <c r="C2" s="18" t="s">
        <v>3</v>
      </c>
      <c r="D2" s="18"/>
      <c r="E2" s="18" t="s">
        <v>49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 t="s">
        <v>50</v>
      </c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42">
      <c r="A3" s="4" t="s">
        <v>4</v>
      </c>
      <c r="B3" s="3" t="s">
        <v>5</v>
      </c>
      <c r="C3" s="5" t="s">
        <v>6</v>
      </c>
      <c r="D3" s="5" t="s">
        <v>7</v>
      </c>
      <c r="E3" s="12" t="s">
        <v>30</v>
      </c>
      <c r="F3" s="12" t="s">
        <v>31</v>
      </c>
      <c r="G3" s="12" t="s">
        <v>32</v>
      </c>
      <c r="H3" s="12" t="s">
        <v>33</v>
      </c>
      <c r="I3" s="12" t="s">
        <v>34</v>
      </c>
      <c r="J3" s="12" t="s">
        <v>35</v>
      </c>
      <c r="K3" s="12" t="s">
        <v>36</v>
      </c>
      <c r="L3" s="12" t="s">
        <v>37</v>
      </c>
      <c r="M3" s="12" t="s">
        <v>38</v>
      </c>
      <c r="N3" s="12" t="s">
        <v>39</v>
      </c>
      <c r="O3" s="12" t="s">
        <v>40</v>
      </c>
      <c r="P3" s="12" t="s">
        <v>41</v>
      </c>
      <c r="Q3" s="12" t="s">
        <v>42</v>
      </c>
      <c r="R3" s="12" t="s">
        <v>43</v>
      </c>
      <c r="S3" s="12" t="s">
        <v>44</v>
      </c>
      <c r="T3" s="12" t="s">
        <v>45</v>
      </c>
      <c r="U3" s="12" t="s">
        <v>46</v>
      </c>
      <c r="V3" s="12" t="s">
        <v>47</v>
      </c>
      <c r="W3" s="13" t="s">
        <v>48</v>
      </c>
      <c r="X3" s="12" t="s">
        <v>30</v>
      </c>
      <c r="Y3" s="12" t="s">
        <v>31</v>
      </c>
      <c r="Z3" s="12" t="s">
        <v>32</v>
      </c>
      <c r="AA3" s="12" t="s">
        <v>33</v>
      </c>
      <c r="AB3" s="12" t="s">
        <v>34</v>
      </c>
      <c r="AC3" s="12" t="s">
        <v>35</v>
      </c>
      <c r="AD3" s="12" t="s">
        <v>36</v>
      </c>
      <c r="AE3" s="12" t="s">
        <v>37</v>
      </c>
      <c r="AF3" s="12" t="s">
        <v>38</v>
      </c>
      <c r="AG3" s="12" t="s">
        <v>39</v>
      </c>
      <c r="AH3" s="12" t="s">
        <v>40</v>
      </c>
      <c r="AI3" s="12" t="s">
        <v>41</v>
      </c>
      <c r="AJ3" s="12" t="s">
        <v>42</v>
      </c>
      <c r="AK3" s="12" t="s">
        <v>43</v>
      </c>
      <c r="AL3" s="12" t="s">
        <v>44</v>
      </c>
      <c r="AM3" s="12" t="s">
        <v>45</v>
      </c>
      <c r="AN3" s="12" t="s">
        <v>46</v>
      </c>
      <c r="AO3" s="12" t="s">
        <v>47</v>
      </c>
      <c r="AP3" s="13" t="s">
        <v>48</v>
      </c>
    </row>
    <row r="4" spans="1:42">
      <c r="A4" s="6">
        <v>6562</v>
      </c>
      <c r="B4" s="15" t="s">
        <v>0</v>
      </c>
      <c r="C4" s="7">
        <v>490354.98606377502</v>
      </c>
      <c r="D4" s="7">
        <v>4593506.1250311304</v>
      </c>
      <c r="E4" s="1">
        <v>73</v>
      </c>
      <c r="F4" s="1">
        <v>97</v>
      </c>
      <c r="G4" s="1">
        <v>138</v>
      </c>
      <c r="H4" s="1">
        <v>86</v>
      </c>
      <c r="I4" s="1">
        <v>106</v>
      </c>
      <c r="J4" s="1">
        <v>8</v>
      </c>
      <c r="K4" s="1">
        <v>40</v>
      </c>
      <c r="L4" s="1">
        <v>28</v>
      </c>
      <c r="M4" s="1">
        <v>17</v>
      </c>
      <c r="N4" s="1">
        <v>5</v>
      </c>
      <c r="O4" s="1">
        <v>0</v>
      </c>
      <c r="P4" s="1">
        <v>6</v>
      </c>
      <c r="Q4" s="1">
        <v>0</v>
      </c>
      <c r="R4" s="1">
        <v>3</v>
      </c>
      <c r="S4" s="1">
        <v>0</v>
      </c>
      <c r="T4" s="1">
        <v>0</v>
      </c>
      <c r="U4" s="1">
        <v>0</v>
      </c>
      <c r="V4" s="1">
        <v>0</v>
      </c>
      <c r="W4" s="2">
        <f>SUM(E4:V4)</f>
        <v>607</v>
      </c>
      <c r="X4" s="11">
        <f>E4/$W4*100</f>
        <v>12.026359143327841</v>
      </c>
      <c r="Y4" s="11">
        <f t="shared" ref="Y4:AO4" si="0">F4/$W4*100</f>
        <v>15.980230642504118</v>
      </c>
      <c r="Z4" s="11">
        <f t="shared" si="0"/>
        <v>22.734761120263592</v>
      </c>
      <c r="AA4" s="11">
        <f t="shared" si="0"/>
        <v>14.168039538714991</v>
      </c>
      <c r="AB4" s="11">
        <f t="shared" si="0"/>
        <v>17.462932454695224</v>
      </c>
      <c r="AC4" s="11">
        <f t="shared" si="0"/>
        <v>1.3179571663920924</v>
      </c>
      <c r="AD4" s="11">
        <f t="shared" si="0"/>
        <v>6.5897858319604614</v>
      </c>
      <c r="AE4" s="11">
        <f t="shared" si="0"/>
        <v>4.6128500823723231</v>
      </c>
      <c r="AF4" s="11">
        <f t="shared" si="0"/>
        <v>2.8006589785831961</v>
      </c>
      <c r="AG4" s="11">
        <f t="shared" si="0"/>
        <v>0.82372322899505768</v>
      </c>
      <c r="AH4" s="11">
        <f t="shared" si="0"/>
        <v>0</v>
      </c>
      <c r="AI4" s="11">
        <f t="shared" si="0"/>
        <v>0.98846787479406917</v>
      </c>
      <c r="AJ4" s="11">
        <f t="shared" si="0"/>
        <v>0</v>
      </c>
      <c r="AK4" s="11">
        <f t="shared" si="0"/>
        <v>0.49423393739703458</v>
      </c>
      <c r="AL4" s="11">
        <f t="shared" si="0"/>
        <v>0</v>
      </c>
      <c r="AM4" s="11">
        <f t="shared" si="0"/>
        <v>0</v>
      </c>
      <c r="AN4" s="11">
        <f t="shared" si="0"/>
        <v>0</v>
      </c>
      <c r="AO4" s="11">
        <f t="shared" si="0"/>
        <v>0</v>
      </c>
      <c r="AP4" s="11">
        <f>SUM(X4:AO4)</f>
        <v>100</v>
      </c>
    </row>
    <row r="5" spans="1:42">
      <c r="A5" s="6">
        <v>6564</v>
      </c>
      <c r="B5" s="15" t="s">
        <v>0</v>
      </c>
      <c r="C5" s="7">
        <v>486670.06689937599</v>
      </c>
      <c r="D5" s="7">
        <v>4593652.1714328397</v>
      </c>
      <c r="E5" s="1">
        <v>78</v>
      </c>
      <c r="F5" s="1">
        <v>49</v>
      </c>
      <c r="G5" s="1">
        <v>149</v>
      </c>
      <c r="H5" s="1">
        <v>137</v>
      </c>
      <c r="I5" s="1">
        <v>99</v>
      </c>
      <c r="J5" s="1">
        <v>1</v>
      </c>
      <c r="K5" s="1">
        <v>56</v>
      </c>
      <c r="L5" s="1">
        <v>17</v>
      </c>
      <c r="M5" s="1">
        <v>10</v>
      </c>
      <c r="N5" s="1">
        <v>1</v>
      </c>
      <c r="O5" s="1">
        <v>1</v>
      </c>
      <c r="P5" s="1">
        <v>13</v>
      </c>
      <c r="Q5" s="1">
        <v>0</v>
      </c>
      <c r="R5" s="1">
        <v>7</v>
      </c>
      <c r="S5" s="1">
        <v>2</v>
      </c>
      <c r="T5" s="1">
        <v>0</v>
      </c>
      <c r="U5" s="1">
        <v>1</v>
      </c>
      <c r="V5" s="1">
        <v>0</v>
      </c>
      <c r="W5" s="2">
        <f t="shared" ref="W5:W68" si="1">SUM(E5:V5)</f>
        <v>621</v>
      </c>
      <c r="X5" s="11">
        <f t="shared" ref="X5:X68" si="2">E5/$W5*100</f>
        <v>12.560386473429952</v>
      </c>
      <c r="Y5" s="11">
        <f t="shared" ref="Y5:Y68" si="3">F5/$W5*100</f>
        <v>7.8904991948470213</v>
      </c>
      <c r="Z5" s="11">
        <f t="shared" ref="Z5:Z68" si="4">G5/$W5*100</f>
        <v>23.993558776167472</v>
      </c>
      <c r="AA5" s="11">
        <f t="shared" ref="AA5:AA68" si="5">H5/$W5*100</f>
        <v>22.06119162640902</v>
      </c>
      <c r="AB5" s="11">
        <f t="shared" ref="AB5:AB68" si="6">I5/$W5*100</f>
        <v>15.942028985507244</v>
      </c>
      <c r="AC5" s="11">
        <f t="shared" ref="AC5:AC68" si="7">J5/$W5*100</f>
        <v>0.1610305958132045</v>
      </c>
      <c r="AD5" s="11">
        <f t="shared" ref="AD5:AD68" si="8">K5/$W5*100</f>
        <v>9.0177133655394517</v>
      </c>
      <c r="AE5" s="11">
        <f t="shared" ref="AE5:AE68" si="9">L5/$W5*100</f>
        <v>2.7375201288244768</v>
      </c>
      <c r="AF5" s="11">
        <f t="shared" ref="AF5:AF68" si="10">M5/$W5*100</f>
        <v>1.6103059581320449</v>
      </c>
      <c r="AG5" s="11">
        <f t="shared" ref="AG5:AG68" si="11">N5/$W5*100</f>
        <v>0.1610305958132045</v>
      </c>
      <c r="AH5" s="11">
        <f t="shared" ref="AH5:AH68" si="12">O5/$W5*100</f>
        <v>0.1610305958132045</v>
      </c>
      <c r="AI5" s="11">
        <f t="shared" ref="AI5:AI68" si="13">P5/$W5*100</f>
        <v>2.0933977455716586</v>
      </c>
      <c r="AJ5" s="11">
        <f t="shared" ref="AJ5:AJ68" si="14">Q5/$W5*100</f>
        <v>0</v>
      </c>
      <c r="AK5" s="11">
        <f t="shared" ref="AK5:AK68" si="15">R5/$W5*100</f>
        <v>1.1272141706924315</v>
      </c>
      <c r="AL5" s="11">
        <f t="shared" ref="AL5:AL68" si="16">S5/$W5*100</f>
        <v>0.322061191626409</v>
      </c>
      <c r="AM5" s="11">
        <f t="shared" ref="AM5:AM68" si="17">T5/$W5*100</f>
        <v>0</v>
      </c>
      <c r="AN5" s="11">
        <f t="shared" ref="AN5:AN68" si="18">U5/$W5*100</f>
        <v>0.1610305958132045</v>
      </c>
      <c r="AO5" s="11">
        <f t="shared" ref="AO5:AO68" si="19">V5/$W5*100</f>
        <v>0</v>
      </c>
      <c r="AP5" s="11">
        <f t="shared" ref="AP5:AP68" si="20">SUM(X5:AO5)</f>
        <v>99.999999999999972</v>
      </c>
    </row>
    <row r="6" spans="1:42">
      <c r="A6" s="6">
        <v>6566</v>
      </c>
      <c r="B6" s="15" t="s">
        <v>0</v>
      </c>
      <c r="C6" s="7">
        <v>482637.52759631001</v>
      </c>
      <c r="D6" s="7">
        <v>4593613.2581314696</v>
      </c>
      <c r="E6" s="1">
        <v>80</v>
      </c>
      <c r="F6" s="1">
        <v>9</v>
      </c>
      <c r="G6" s="1">
        <v>139</v>
      </c>
      <c r="H6" s="1">
        <v>109</v>
      </c>
      <c r="I6" s="1">
        <v>65</v>
      </c>
      <c r="J6" s="1">
        <v>4</v>
      </c>
      <c r="K6" s="1">
        <v>54</v>
      </c>
      <c r="L6" s="1">
        <v>15</v>
      </c>
      <c r="M6" s="1">
        <v>0</v>
      </c>
      <c r="N6" s="1">
        <v>4</v>
      </c>
      <c r="O6" s="1">
        <v>3</v>
      </c>
      <c r="P6" s="1">
        <v>8</v>
      </c>
      <c r="Q6" s="1">
        <v>7</v>
      </c>
      <c r="R6" s="1">
        <v>2</v>
      </c>
      <c r="S6" s="1">
        <v>1</v>
      </c>
      <c r="T6" s="1">
        <v>1</v>
      </c>
      <c r="U6" s="1">
        <v>2</v>
      </c>
      <c r="V6" s="1">
        <v>0</v>
      </c>
      <c r="W6" s="2">
        <f t="shared" si="1"/>
        <v>503</v>
      </c>
      <c r="X6" s="11">
        <f t="shared" si="2"/>
        <v>15.904572564612327</v>
      </c>
      <c r="Y6" s="11">
        <f t="shared" si="3"/>
        <v>1.7892644135188867</v>
      </c>
      <c r="Z6" s="11">
        <f t="shared" si="4"/>
        <v>27.634194831013914</v>
      </c>
      <c r="AA6" s="11">
        <f t="shared" si="5"/>
        <v>21.669980119284293</v>
      </c>
      <c r="AB6" s="11">
        <f t="shared" si="6"/>
        <v>12.922465208747516</v>
      </c>
      <c r="AC6" s="11">
        <f t="shared" si="7"/>
        <v>0.79522862823061624</v>
      </c>
      <c r="AD6" s="11">
        <f t="shared" si="8"/>
        <v>10.735586481113319</v>
      </c>
      <c r="AE6" s="11">
        <f t="shared" si="9"/>
        <v>2.982107355864811</v>
      </c>
      <c r="AF6" s="11">
        <f t="shared" si="10"/>
        <v>0</v>
      </c>
      <c r="AG6" s="11">
        <f t="shared" si="11"/>
        <v>0.79522862823061624</v>
      </c>
      <c r="AH6" s="11">
        <f t="shared" si="12"/>
        <v>0.59642147117296218</v>
      </c>
      <c r="AI6" s="11">
        <f t="shared" si="13"/>
        <v>1.5904572564612325</v>
      </c>
      <c r="AJ6" s="11">
        <f t="shared" si="14"/>
        <v>1.3916500994035785</v>
      </c>
      <c r="AK6" s="11">
        <f t="shared" si="15"/>
        <v>0.39761431411530812</v>
      </c>
      <c r="AL6" s="11">
        <f t="shared" si="16"/>
        <v>0.19880715705765406</v>
      </c>
      <c r="AM6" s="11">
        <f t="shared" si="17"/>
        <v>0.19880715705765406</v>
      </c>
      <c r="AN6" s="11">
        <f t="shared" si="18"/>
        <v>0.39761431411530812</v>
      </c>
      <c r="AO6" s="11">
        <f t="shared" si="19"/>
        <v>0</v>
      </c>
      <c r="AP6" s="11">
        <f t="shared" si="20"/>
        <v>99.999999999999986</v>
      </c>
    </row>
    <row r="7" spans="1:42">
      <c r="A7" s="6">
        <v>6609</v>
      </c>
      <c r="B7" s="15" t="s">
        <v>0</v>
      </c>
      <c r="C7" s="7">
        <v>484715.54027690599</v>
      </c>
      <c r="D7" s="7">
        <v>4588225.6801974904</v>
      </c>
      <c r="E7" s="1">
        <v>67</v>
      </c>
      <c r="F7" s="1">
        <v>7</v>
      </c>
      <c r="G7" s="1">
        <v>105</v>
      </c>
      <c r="H7" s="1">
        <v>48</v>
      </c>
      <c r="I7" s="1">
        <v>75</v>
      </c>
      <c r="J7" s="1">
        <v>5</v>
      </c>
      <c r="K7" s="1">
        <v>26</v>
      </c>
      <c r="L7" s="1">
        <v>15</v>
      </c>
      <c r="M7" s="1">
        <v>13</v>
      </c>
      <c r="N7" s="1">
        <v>3</v>
      </c>
      <c r="O7" s="1">
        <v>4</v>
      </c>
      <c r="P7" s="1">
        <v>5</v>
      </c>
      <c r="Q7" s="1">
        <v>0</v>
      </c>
      <c r="R7" s="1">
        <v>4</v>
      </c>
      <c r="S7" s="1">
        <v>4</v>
      </c>
      <c r="T7" s="1">
        <v>0</v>
      </c>
      <c r="U7" s="1">
        <v>0</v>
      </c>
      <c r="V7" s="1">
        <v>3</v>
      </c>
      <c r="W7" s="2">
        <f t="shared" si="1"/>
        <v>384</v>
      </c>
      <c r="X7" s="11">
        <f t="shared" si="2"/>
        <v>17.447916666666664</v>
      </c>
      <c r="Y7" s="11">
        <f t="shared" si="3"/>
        <v>1.8229166666666667</v>
      </c>
      <c r="Z7" s="11">
        <f t="shared" si="4"/>
        <v>27.34375</v>
      </c>
      <c r="AA7" s="11">
        <f t="shared" si="5"/>
        <v>12.5</v>
      </c>
      <c r="AB7" s="11">
        <f t="shared" si="6"/>
        <v>19.53125</v>
      </c>
      <c r="AC7" s="11">
        <f t="shared" si="7"/>
        <v>1.3020833333333335</v>
      </c>
      <c r="AD7" s="11">
        <f t="shared" si="8"/>
        <v>6.770833333333333</v>
      </c>
      <c r="AE7" s="11">
        <f t="shared" si="9"/>
        <v>3.90625</v>
      </c>
      <c r="AF7" s="11">
        <f t="shared" si="10"/>
        <v>3.3854166666666665</v>
      </c>
      <c r="AG7" s="11">
        <f t="shared" si="11"/>
        <v>0.78125</v>
      </c>
      <c r="AH7" s="11">
        <f t="shared" si="12"/>
        <v>1.0416666666666665</v>
      </c>
      <c r="AI7" s="11">
        <f t="shared" si="13"/>
        <v>1.3020833333333335</v>
      </c>
      <c r="AJ7" s="11">
        <f t="shared" si="14"/>
        <v>0</v>
      </c>
      <c r="AK7" s="11">
        <f t="shared" si="15"/>
        <v>1.0416666666666665</v>
      </c>
      <c r="AL7" s="11">
        <f t="shared" si="16"/>
        <v>1.0416666666666665</v>
      </c>
      <c r="AM7" s="11">
        <f t="shared" si="17"/>
        <v>0</v>
      </c>
      <c r="AN7" s="11">
        <f t="shared" si="18"/>
        <v>0</v>
      </c>
      <c r="AO7" s="11">
        <f t="shared" si="19"/>
        <v>0.78125</v>
      </c>
      <c r="AP7" s="11">
        <f t="shared" si="20"/>
        <v>100</v>
      </c>
    </row>
    <row r="8" spans="1:42">
      <c r="A8" s="6">
        <v>6611</v>
      </c>
      <c r="B8" s="15" t="s">
        <v>0</v>
      </c>
      <c r="C8" s="7">
        <v>488619.678701406</v>
      </c>
      <c r="D8" s="7">
        <v>4588416.3287691996</v>
      </c>
      <c r="E8" s="1">
        <v>47</v>
      </c>
      <c r="F8" s="1">
        <v>21</v>
      </c>
      <c r="G8" s="1">
        <v>137</v>
      </c>
      <c r="H8" s="1">
        <v>111</v>
      </c>
      <c r="I8" s="1">
        <v>72</v>
      </c>
      <c r="J8" s="1">
        <v>0</v>
      </c>
      <c r="K8" s="1">
        <v>29</v>
      </c>
      <c r="L8" s="1">
        <v>59</v>
      </c>
      <c r="M8" s="1">
        <v>8</v>
      </c>
      <c r="N8" s="1">
        <v>7</v>
      </c>
      <c r="O8" s="1">
        <v>0</v>
      </c>
      <c r="P8" s="1">
        <v>8</v>
      </c>
      <c r="Q8" s="1">
        <v>11</v>
      </c>
      <c r="R8" s="1">
        <v>4</v>
      </c>
      <c r="S8" s="1">
        <v>0</v>
      </c>
      <c r="T8" s="1">
        <v>0</v>
      </c>
      <c r="U8" s="1">
        <v>0</v>
      </c>
      <c r="V8" s="1">
        <v>1</v>
      </c>
      <c r="W8" s="2">
        <f t="shared" si="1"/>
        <v>515</v>
      </c>
      <c r="X8" s="11">
        <f t="shared" si="2"/>
        <v>9.1262135922330092</v>
      </c>
      <c r="Y8" s="11">
        <f t="shared" si="3"/>
        <v>4.0776699029126213</v>
      </c>
      <c r="Z8" s="11">
        <f t="shared" si="4"/>
        <v>26.601941747572816</v>
      </c>
      <c r="AA8" s="11">
        <f t="shared" si="5"/>
        <v>21.553398058252426</v>
      </c>
      <c r="AB8" s="11">
        <f t="shared" si="6"/>
        <v>13.980582524271846</v>
      </c>
      <c r="AC8" s="11">
        <f t="shared" si="7"/>
        <v>0</v>
      </c>
      <c r="AD8" s="11">
        <f t="shared" si="8"/>
        <v>5.6310679611650478</v>
      </c>
      <c r="AE8" s="11">
        <f t="shared" si="9"/>
        <v>11.456310679611651</v>
      </c>
      <c r="AF8" s="11">
        <f t="shared" si="10"/>
        <v>1.5533980582524272</v>
      </c>
      <c r="AG8" s="11">
        <f t="shared" si="11"/>
        <v>1.3592233009708738</v>
      </c>
      <c r="AH8" s="11">
        <f t="shared" si="12"/>
        <v>0</v>
      </c>
      <c r="AI8" s="11">
        <f t="shared" si="13"/>
        <v>1.5533980582524272</v>
      </c>
      <c r="AJ8" s="11">
        <f t="shared" si="14"/>
        <v>2.1359223300970873</v>
      </c>
      <c r="AK8" s="11">
        <f t="shared" si="15"/>
        <v>0.77669902912621358</v>
      </c>
      <c r="AL8" s="11">
        <f t="shared" si="16"/>
        <v>0</v>
      </c>
      <c r="AM8" s="11">
        <f t="shared" si="17"/>
        <v>0</v>
      </c>
      <c r="AN8" s="11">
        <f t="shared" si="18"/>
        <v>0</v>
      </c>
      <c r="AO8" s="11">
        <f t="shared" si="19"/>
        <v>0.1941747572815534</v>
      </c>
      <c r="AP8" s="11">
        <f t="shared" si="20"/>
        <v>100</v>
      </c>
    </row>
    <row r="9" spans="1:42">
      <c r="A9" s="6">
        <v>6613</v>
      </c>
      <c r="B9" s="15" t="s">
        <v>0</v>
      </c>
      <c r="C9" s="7">
        <v>492067.652040096</v>
      </c>
      <c r="D9" s="7">
        <v>4588254.3767261896</v>
      </c>
      <c r="E9" s="1">
        <v>55</v>
      </c>
      <c r="F9" s="1">
        <v>34</v>
      </c>
      <c r="G9" s="1">
        <v>112</v>
      </c>
      <c r="H9" s="1">
        <v>109</v>
      </c>
      <c r="I9" s="1">
        <v>75</v>
      </c>
      <c r="J9" s="1">
        <v>1</v>
      </c>
      <c r="K9" s="1">
        <v>49</v>
      </c>
      <c r="L9" s="1">
        <v>48</v>
      </c>
      <c r="M9" s="1">
        <v>3</v>
      </c>
      <c r="N9" s="1">
        <v>4</v>
      </c>
      <c r="O9" s="1">
        <v>1</v>
      </c>
      <c r="P9" s="1">
        <v>9</v>
      </c>
      <c r="Q9" s="1">
        <v>10</v>
      </c>
      <c r="R9" s="1">
        <v>2</v>
      </c>
      <c r="S9" s="1">
        <v>0</v>
      </c>
      <c r="T9" s="1">
        <v>0</v>
      </c>
      <c r="U9" s="1">
        <v>3</v>
      </c>
      <c r="V9" s="1">
        <v>1</v>
      </c>
      <c r="W9" s="2">
        <f t="shared" si="1"/>
        <v>516</v>
      </c>
      <c r="X9" s="11">
        <f t="shared" si="2"/>
        <v>10.65891472868217</v>
      </c>
      <c r="Y9" s="11">
        <f t="shared" si="3"/>
        <v>6.5891472868217065</v>
      </c>
      <c r="Z9" s="11">
        <f t="shared" si="4"/>
        <v>21.705426356589147</v>
      </c>
      <c r="AA9" s="11">
        <f t="shared" si="5"/>
        <v>21.124031007751938</v>
      </c>
      <c r="AB9" s="11">
        <f t="shared" si="6"/>
        <v>14.534883720930234</v>
      </c>
      <c r="AC9" s="11">
        <f t="shared" si="7"/>
        <v>0.19379844961240311</v>
      </c>
      <c r="AD9" s="11">
        <f t="shared" si="8"/>
        <v>9.4961240310077528</v>
      </c>
      <c r="AE9" s="11">
        <f t="shared" si="9"/>
        <v>9.3023255813953494</v>
      </c>
      <c r="AF9" s="11">
        <f t="shared" si="10"/>
        <v>0.58139534883720934</v>
      </c>
      <c r="AG9" s="11">
        <f t="shared" si="11"/>
        <v>0.77519379844961245</v>
      </c>
      <c r="AH9" s="11">
        <f t="shared" si="12"/>
        <v>0.19379844961240311</v>
      </c>
      <c r="AI9" s="11">
        <f t="shared" si="13"/>
        <v>1.7441860465116279</v>
      </c>
      <c r="AJ9" s="11">
        <f t="shared" si="14"/>
        <v>1.9379844961240309</v>
      </c>
      <c r="AK9" s="11">
        <f t="shared" si="15"/>
        <v>0.38759689922480622</v>
      </c>
      <c r="AL9" s="11">
        <f t="shared" si="16"/>
        <v>0</v>
      </c>
      <c r="AM9" s="11">
        <f t="shared" si="17"/>
        <v>0</v>
      </c>
      <c r="AN9" s="11">
        <f t="shared" si="18"/>
        <v>0.58139534883720934</v>
      </c>
      <c r="AO9" s="11">
        <f t="shared" si="19"/>
        <v>0.19379844961240311</v>
      </c>
      <c r="AP9" s="11">
        <f t="shared" si="20"/>
        <v>99.999999999999986</v>
      </c>
    </row>
    <row r="10" spans="1:42">
      <c r="A10" s="6">
        <v>6638</v>
      </c>
      <c r="B10" s="15" t="s">
        <v>0</v>
      </c>
      <c r="C10" s="7">
        <v>489860.56505063601</v>
      </c>
      <c r="D10" s="7">
        <v>4586354.3218040802</v>
      </c>
      <c r="E10" s="1">
        <v>50</v>
      </c>
      <c r="F10" s="1">
        <v>0</v>
      </c>
      <c r="G10" s="1">
        <v>113</v>
      </c>
      <c r="H10" s="1">
        <v>86</v>
      </c>
      <c r="I10" s="1">
        <v>100</v>
      </c>
      <c r="J10" s="1">
        <v>1</v>
      </c>
      <c r="K10" s="1">
        <v>44</v>
      </c>
      <c r="L10" s="1">
        <v>18</v>
      </c>
      <c r="M10" s="1">
        <v>11</v>
      </c>
      <c r="N10" s="1">
        <v>5</v>
      </c>
      <c r="O10" s="1">
        <v>0</v>
      </c>
      <c r="P10" s="1">
        <v>10</v>
      </c>
      <c r="Q10" s="1">
        <v>0</v>
      </c>
      <c r="R10" s="1">
        <v>2</v>
      </c>
      <c r="S10" s="1">
        <v>3</v>
      </c>
      <c r="T10" s="1">
        <v>0</v>
      </c>
      <c r="U10" s="1">
        <v>2</v>
      </c>
      <c r="V10" s="1">
        <v>1</v>
      </c>
      <c r="W10" s="2">
        <f t="shared" si="1"/>
        <v>446</v>
      </c>
      <c r="X10" s="11">
        <f t="shared" si="2"/>
        <v>11.210762331838566</v>
      </c>
      <c r="Y10" s="11">
        <f t="shared" si="3"/>
        <v>0</v>
      </c>
      <c r="Z10" s="11">
        <f t="shared" si="4"/>
        <v>25.336322869955158</v>
      </c>
      <c r="AA10" s="11">
        <f t="shared" si="5"/>
        <v>19.282511210762333</v>
      </c>
      <c r="AB10" s="11">
        <f t="shared" si="6"/>
        <v>22.421524663677133</v>
      </c>
      <c r="AC10" s="11">
        <f t="shared" si="7"/>
        <v>0.22421524663677131</v>
      </c>
      <c r="AD10" s="11">
        <f t="shared" si="8"/>
        <v>9.8654708520179373</v>
      </c>
      <c r="AE10" s="11">
        <f t="shared" si="9"/>
        <v>4.0358744394618835</v>
      </c>
      <c r="AF10" s="11">
        <f t="shared" si="10"/>
        <v>2.4663677130044843</v>
      </c>
      <c r="AG10" s="11">
        <f t="shared" si="11"/>
        <v>1.1210762331838564</v>
      </c>
      <c r="AH10" s="11">
        <f t="shared" si="12"/>
        <v>0</v>
      </c>
      <c r="AI10" s="11">
        <f t="shared" si="13"/>
        <v>2.2421524663677128</v>
      </c>
      <c r="AJ10" s="11">
        <f t="shared" si="14"/>
        <v>0</v>
      </c>
      <c r="AK10" s="11">
        <f t="shared" si="15"/>
        <v>0.44843049327354262</v>
      </c>
      <c r="AL10" s="11">
        <f t="shared" si="16"/>
        <v>0.67264573991031396</v>
      </c>
      <c r="AM10" s="11">
        <f t="shared" si="17"/>
        <v>0</v>
      </c>
      <c r="AN10" s="11">
        <f t="shared" si="18"/>
        <v>0.44843049327354262</v>
      </c>
      <c r="AO10" s="11">
        <f t="shared" si="19"/>
        <v>0.22421524663677131</v>
      </c>
      <c r="AP10" s="11">
        <f t="shared" si="20"/>
        <v>100.00000000000001</v>
      </c>
    </row>
    <row r="11" spans="1:42">
      <c r="A11" s="6">
        <v>6640</v>
      </c>
      <c r="B11" s="15" t="s">
        <v>0</v>
      </c>
      <c r="C11" s="7">
        <v>486240.28923815099</v>
      </c>
      <c r="D11" s="7">
        <v>4586227.5658769002</v>
      </c>
      <c r="E11" s="1">
        <v>45</v>
      </c>
      <c r="F11" s="1">
        <v>10</v>
      </c>
      <c r="G11" s="1">
        <v>87</v>
      </c>
      <c r="H11" s="1">
        <v>65</v>
      </c>
      <c r="I11" s="1">
        <v>60</v>
      </c>
      <c r="J11" s="1">
        <v>3</v>
      </c>
      <c r="K11" s="1">
        <v>33</v>
      </c>
      <c r="L11" s="1">
        <v>16</v>
      </c>
      <c r="M11" s="1">
        <v>11</v>
      </c>
      <c r="N11" s="1">
        <v>10</v>
      </c>
      <c r="O11" s="1">
        <v>0</v>
      </c>
      <c r="P11" s="1">
        <v>5</v>
      </c>
      <c r="Q11" s="1">
        <v>0</v>
      </c>
      <c r="R11" s="1">
        <v>0</v>
      </c>
      <c r="S11" s="1">
        <v>3</v>
      </c>
      <c r="T11" s="1">
        <v>0</v>
      </c>
      <c r="U11" s="1">
        <v>1</v>
      </c>
      <c r="V11" s="1">
        <v>0</v>
      </c>
      <c r="W11" s="2">
        <f t="shared" si="1"/>
        <v>349</v>
      </c>
      <c r="X11" s="11">
        <f t="shared" si="2"/>
        <v>12.893982808022923</v>
      </c>
      <c r="Y11" s="11">
        <f t="shared" si="3"/>
        <v>2.8653295128939829</v>
      </c>
      <c r="Z11" s="11">
        <f t="shared" si="4"/>
        <v>24.928366762177649</v>
      </c>
      <c r="AA11" s="11">
        <f t="shared" si="5"/>
        <v>18.624641833810887</v>
      </c>
      <c r="AB11" s="11">
        <f t="shared" si="6"/>
        <v>17.191977077363894</v>
      </c>
      <c r="AC11" s="11">
        <f t="shared" si="7"/>
        <v>0.8595988538681949</v>
      </c>
      <c r="AD11" s="11">
        <f t="shared" si="8"/>
        <v>9.455587392550143</v>
      </c>
      <c r="AE11" s="11">
        <f t="shared" si="9"/>
        <v>4.5845272206303722</v>
      </c>
      <c r="AF11" s="11">
        <f t="shared" si="10"/>
        <v>3.151862464183381</v>
      </c>
      <c r="AG11" s="11">
        <f t="shared" si="11"/>
        <v>2.8653295128939829</v>
      </c>
      <c r="AH11" s="11">
        <f t="shared" si="12"/>
        <v>0</v>
      </c>
      <c r="AI11" s="11">
        <f t="shared" si="13"/>
        <v>1.4326647564469914</v>
      </c>
      <c r="AJ11" s="11">
        <f t="shared" si="14"/>
        <v>0</v>
      </c>
      <c r="AK11" s="11">
        <f t="shared" si="15"/>
        <v>0</v>
      </c>
      <c r="AL11" s="11">
        <f t="shared" si="16"/>
        <v>0.8595988538681949</v>
      </c>
      <c r="AM11" s="11">
        <f t="shared" si="17"/>
        <v>0</v>
      </c>
      <c r="AN11" s="11">
        <f t="shared" si="18"/>
        <v>0.28653295128939826</v>
      </c>
      <c r="AO11" s="11">
        <f t="shared" si="19"/>
        <v>0</v>
      </c>
      <c r="AP11" s="11">
        <f t="shared" si="20"/>
        <v>100</v>
      </c>
    </row>
    <row r="12" spans="1:42">
      <c r="A12" s="6">
        <v>6643</v>
      </c>
      <c r="B12" s="15" t="s">
        <v>0</v>
      </c>
      <c r="C12" s="7">
        <v>482174.26912083902</v>
      </c>
      <c r="D12" s="7">
        <v>4586337.1724645002</v>
      </c>
      <c r="E12" s="1">
        <v>118</v>
      </c>
      <c r="F12" s="1">
        <v>53</v>
      </c>
      <c r="G12" s="1">
        <v>154</v>
      </c>
      <c r="H12" s="1">
        <v>61</v>
      </c>
      <c r="I12" s="1">
        <v>5</v>
      </c>
      <c r="J12" s="1">
        <v>0</v>
      </c>
      <c r="K12" s="1">
        <v>31</v>
      </c>
      <c r="L12" s="1">
        <v>16</v>
      </c>
      <c r="M12" s="1">
        <v>13</v>
      </c>
      <c r="N12" s="1">
        <v>7</v>
      </c>
      <c r="O12" s="1">
        <v>0</v>
      </c>
      <c r="P12" s="1">
        <v>2</v>
      </c>
      <c r="Q12" s="1">
        <v>10</v>
      </c>
      <c r="R12" s="1">
        <v>0</v>
      </c>
      <c r="S12" s="1">
        <v>0</v>
      </c>
      <c r="T12" s="1">
        <v>2</v>
      </c>
      <c r="U12" s="1">
        <v>1</v>
      </c>
      <c r="V12" s="1">
        <v>0</v>
      </c>
      <c r="W12" s="2">
        <f t="shared" si="1"/>
        <v>473</v>
      </c>
      <c r="X12" s="11">
        <f t="shared" si="2"/>
        <v>24.947145877378436</v>
      </c>
      <c r="Y12" s="11">
        <f t="shared" si="3"/>
        <v>11.20507399577167</v>
      </c>
      <c r="Z12" s="11">
        <f t="shared" si="4"/>
        <v>32.558139534883722</v>
      </c>
      <c r="AA12" s="11">
        <f t="shared" si="5"/>
        <v>12.896405919661733</v>
      </c>
      <c r="AB12" s="11">
        <f t="shared" si="6"/>
        <v>1.0570824524312896</v>
      </c>
      <c r="AC12" s="11">
        <f t="shared" si="7"/>
        <v>0</v>
      </c>
      <c r="AD12" s="11">
        <f t="shared" si="8"/>
        <v>6.5539112050739963</v>
      </c>
      <c r="AE12" s="11">
        <f t="shared" si="9"/>
        <v>3.382663847780127</v>
      </c>
      <c r="AF12" s="11">
        <f t="shared" si="10"/>
        <v>2.7484143763213531</v>
      </c>
      <c r="AG12" s="11">
        <f t="shared" si="11"/>
        <v>1.4799154334038054</v>
      </c>
      <c r="AH12" s="11">
        <f t="shared" si="12"/>
        <v>0</v>
      </c>
      <c r="AI12" s="11">
        <f t="shared" si="13"/>
        <v>0.42283298097251587</v>
      </c>
      <c r="AJ12" s="11">
        <f t="shared" si="14"/>
        <v>2.1141649048625792</v>
      </c>
      <c r="AK12" s="11">
        <f t="shared" si="15"/>
        <v>0</v>
      </c>
      <c r="AL12" s="11">
        <f t="shared" si="16"/>
        <v>0</v>
      </c>
      <c r="AM12" s="11">
        <f t="shared" si="17"/>
        <v>0.42283298097251587</v>
      </c>
      <c r="AN12" s="11">
        <f t="shared" si="18"/>
        <v>0.21141649048625794</v>
      </c>
      <c r="AO12" s="11">
        <f t="shared" si="19"/>
        <v>0</v>
      </c>
      <c r="AP12" s="11">
        <f t="shared" si="20"/>
        <v>99.999999999999986</v>
      </c>
    </row>
    <row r="13" spans="1:42">
      <c r="A13" s="6">
        <v>6676</v>
      </c>
      <c r="B13" s="15" t="s">
        <v>0</v>
      </c>
      <c r="C13" s="7">
        <v>492478.362665864</v>
      </c>
      <c r="D13" s="7">
        <v>4582680.3070981205</v>
      </c>
      <c r="E13" s="1">
        <v>55</v>
      </c>
      <c r="F13" s="1">
        <v>32</v>
      </c>
      <c r="G13" s="1">
        <v>117</v>
      </c>
      <c r="H13" s="1">
        <v>83</v>
      </c>
      <c r="I13" s="1">
        <v>83</v>
      </c>
      <c r="J13" s="1">
        <v>1</v>
      </c>
      <c r="K13" s="1">
        <v>31</v>
      </c>
      <c r="L13" s="1">
        <v>27</v>
      </c>
      <c r="M13" s="1">
        <v>16</v>
      </c>
      <c r="N13" s="1">
        <v>1</v>
      </c>
      <c r="O13" s="1">
        <v>0</v>
      </c>
      <c r="P13" s="1">
        <v>5</v>
      </c>
      <c r="Q13" s="1">
        <v>0</v>
      </c>
      <c r="R13" s="1">
        <v>2</v>
      </c>
      <c r="S13" s="1">
        <v>2</v>
      </c>
      <c r="T13" s="1">
        <v>4</v>
      </c>
      <c r="U13" s="1">
        <v>1</v>
      </c>
      <c r="V13" s="1">
        <v>0</v>
      </c>
      <c r="W13" s="2">
        <f t="shared" si="1"/>
        <v>460</v>
      </c>
      <c r="X13" s="11">
        <f t="shared" si="2"/>
        <v>11.956521739130435</v>
      </c>
      <c r="Y13" s="11">
        <f t="shared" si="3"/>
        <v>6.9565217391304346</v>
      </c>
      <c r="Z13" s="11">
        <f t="shared" si="4"/>
        <v>25.434782608695649</v>
      </c>
      <c r="AA13" s="11">
        <f t="shared" si="5"/>
        <v>18.043478260869566</v>
      </c>
      <c r="AB13" s="11">
        <f t="shared" si="6"/>
        <v>18.043478260869566</v>
      </c>
      <c r="AC13" s="11">
        <f t="shared" si="7"/>
        <v>0.21739130434782608</v>
      </c>
      <c r="AD13" s="11">
        <f t="shared" si="8"/>
        <v>6.7391304347826084</v>
      </c>
      <c r="AE13" s="11">
        <f t="shared" si="9"/>
        <v>5.8695652173913047</v>
      </c>
      <c r="AF13" s="11">
        <f t="shared" si="10"/>
        <v>3.4782608695652173</v>
      </c>
      <c r="AG13" s="11">
        <f t="shared" si="11"/>
        <v>0.21739130434782608</v>
      </c>
      <c r="AH13" s="11">
        <f t="shared" si="12"/>
        <v>0</v>
      </c>
      <c r="AI13" s="11">
        <f t="shared" si="13"/>
        <v>1.0869565217391304</v>
      </c>
      <c r="AJ13" s="11">
        <f t="shared" si="14"/>
        <v>0</v>
      </c>
      <c r="AK13" s="11">
        <f t="shared" si="15"/>
        <v>0.43478260869565216</v>
      </c>
      <c r="AL13" s="11">
        <f t="shared" si="16"/>
        <v>0.43478260869565216</v>
      </c>
      <c r="AM13" s="11">
        <f t="shared" si="17"/>
        <v>0.86956521739130432</v>
      </c>
      <c r="AN13" s="11">
        <f t="shared" si="18"/>
        <v>0.21739130434782608</v>
      </c>
      <c r="AO13" s="11">
        <f t="shared" si="19"/>
        <v>0</v>
      </c>
      <c r="AP13" s="11">
        <f t="shared" si="20"/>
        <v>99.999999999999986</v>
      </c>
    </row>
    <row r="14" spans="1:42">
      <c r="A14" s="6">
        <v>6678</v>
      </c>
      <c r="B14" s="15" t="s">
        <v>0</v>
      </c>
      <c r="C14" s="7">
        <v>488659.62146858801</v>
      </c>
      <c r="D14" s="7">
        <v>4582631.9904811196</v>
      </c>
      <c r="E14" s="1">
        <v>52</v>
      </c>
      <c r="F14" s="1">
        <v>6</v>
      </c>
      <c r="G14" s="1">
        <v>102</v>
      </c>
      <c r="H14" s="1">
        <v>65</v>
      </c>
      <c r="I14" s="1">
        <v>55</v>
      </c>
      <c r="J14" s="1">
        <v>6</v>
      </c>
      <c r="K14" s="1">
        <v>31</v>
      </c>
      <c r="L14" s="1">
        <v>18</v>
      </c>
      <c r="M14" s="1">
        <v>7</v>
      </c>
      <c r="N14" s="1">
        <v>9</v>
      </c>
      <c r="O14" s="1">
        <v>1</v>
      </c>
      <c r="P14" s="1">
        <v>4</v>
      </c>
      <c r="Q14" s="1">
        <v>1</v>
      </c>
      <c r="R14" s="1">
        <v>3</v>
      </c>
      <c r="S14" s="1">
        <v>2</v>
      </c>
      <c r="T14" s="1">
        <v>1</v>
      </c>
      <c r="U14" s="1">
        <v>2</v>
      </c>
      <c r="V14" s="1">
        <v>1</v>
      </c>
      <c r="W14" s="2">
        <f t="shared" si="1"/>
        <v>366</v>
      </c>
      <c r="X14" s="11">
        <f t="shared" si="2"/>
        <v>14.207650273224044</v>
      </c>
      <c r="Y14" s="11">
        <f t="shared" si="3"/>
        <v>1.639344262295082</v>
      </c>
      <c r="Z14" s="11">
        <f t="shared" si="4"/>
        <v>27.868852459016392</v>
      </c>
      <c r="AA14" s="11">
        <f t="shared" si="5"/>
        <v>17.759562841530055</v>
      </c>
      <c r="AB14" s="11">
        <f t="shared" si="6"/>
        <v>15.027322404371585</v>
      </c>
      <c r="AC14" s="11">
        <f t="shared" si="7"/>
        <v>1.639344262295082</v>
      </c>
      <c r="AD14" s="11">
        <f t="shared" si="8"/>
        <v>8.4699453551912569</v>
      </c>
      <c r="AE14" s="11">
        <f t="shared" si="9"/>
        <v>4.918032786885246</v>
      </c>
      <c r="AF14" s="11">
        <f t="shared" si="10"/>
        <v>1.9125683060109291</v>
      </c>
      <c r="AG14" s="11">
        <f t="shared" si="11"/>
        <v>2.459016393442623</v>
      </c>
      <c r="AH14" s="11">
        <f t="shared" si="12"/>
        <v>0.27322404371584702</v>
      </c>
      <c r="AI14" s="11">
        <f t="shared" si="13"/>
        <v>1.0928961748633881</v>
      </c>
      <c r="AJ14" s="11">
        <f t="shared" si="14"/>
        <v>0.27322404371584702</v>
      </c>
      <c r="AK14" s="11">
        <f t="shared" si="15"/>
        <v>0.81967213114754101</v>
      </c>
      <c r="AL14" s="11">
        <f t="shared" si="16"/>
        <v>0.54644808743169404</v>
      </c>
      <c r="AM14" s="11">
        <f t="shared" si="17"/>
        <v>0.27322404371584702</v>
      </c>
      <c r="AN14" s="11">
        <f t="shared" si="18"/>
        <v>0.54644808743169404</v>
      </c>
      <c r="AO14" s="11">
        <f t="shared" si="19"/>
        <v>0.27322404371584702</v>
      </c>
      <c r="AP14" s="11">
        <f t="shared" si="20"/>
        <v>99.999999999999986</v>
      </c>
    </row>
    <row r="15" spans="1:42">
      <c r="A15" s="6">
        <v>6680</v>
      </c>
      <c r="B15" s="15" t="s">
        <v>0</v>
      </c>
      <c r="C15" s="7">
        <v>484941.27725395199</v>
      </c>
      <c r="D15" s="7">
        <v>4582646.9018502003</v>
      </c>
      <c r="E15" s="1">
        <v>69</v>
      </c>
      <c r="F15" s="1">
        <v>16</v>
      </c>
      <c r="G15" s="1">
        <v>61</v>
      </c>
      <c r="H15" s="1">
        <v>48</v>
      </c>
      <c r="I15" s="1">
        <v>39</v>
      </c>
      <c r="J15" s="1">
        <v>6</v>
      </c>
      <c r="K15" s="1">
        <v>20</v>
      </c>
      <c r="L15" s="1">
        <v>11</v>
      </c>
      <c r="M15" s="1">
        <v>11</v>
      </c>
      <c r="N15" s="1">
        <v>2</v>
      </c>
      <c r="O15" s="1">
        <v>1</v>
      </c>
      <c r="P15" s="1">
        <v>3</v>
      </c>
      <c r="Q15" s="1">
        <v>2</v>
      </c>
      <c r="R15" s="1">
        <v>1</v>
      </c>
      <c r="S15" s="1">
        <v>1</v>
      </c>
      <c r="T15" s="1">
        <v>3</v>
      </c>
      <c r="U15" s="1">
        <v>2</v>
      </c>
      <c r="V15" s="1">
        <v>0</v>
      </c>
      <c r="W15" s="2">
        <f t="shared" si="1"/>
        <v>296</v>
      </c>
      <c r="X15" s="11">
        <f t="shared" si="2"/>
        <v>23.310810810810811</v>
      </c>
      <c r="Y15" s="11">
        <f t="shared" si="3"/>
        <v>5.4054054054054053</v>
      </c>
      <c r="Z15" s="11">
        <f t="shared" si="4"/>
        <v>20.608108108108109</v>
      </c>
      <c r="AA15" s="11">
        <f t="shared" si="5"/>
        <v>16.216216216216218</v>
      </c>
      <c r="AB15" s="11">
        <f t="shared" si="6"/>
        <v>13.175675675675674</v>
      </c>
      <c r="AC15" s="11">
        <f t="shared" si="7"/>
        <v>2.0270270270270272</v>
      </c>
      <c r="AD15" s="11">
        <f t="shared" si="8"/>
        <v>6.756756756756757</v>
      </c>
      <c r="AE15" s="11">
        <f t="shared" si="9"/>
        <v>3.7162162162162162</v>
      </c>
      <c r="AF15" s="11">
        <f t="shared" si="10"/>
        <v>3.7162162162162162</v>
      </c>
      <c r="AG15" s="11">
        <f t="shared" si="11"/>
        <v>0.67567567567567566</v>
      </c>
      <c r="AH15" s="11">
        <f t="shared" si="12"/>
        <v>0.33783783783783783</v>
      </c>
      <c r="AI15" s="11">
        <f t="shared" si="13"/>
        <v>1.0135135135135136</v>
      </c>
      <c r="AJ15" s="11">
        <f t="shared" si="14"/>
        <v>0.67567567567567566</v>
      </c>
      <c r="AK15" s="11">
        <f t="shared" si="15"/>
        <v>0.33783783783783783</v>
      </c>
      <c r="AL15" s="11">
        <f t="shared" si="16"/>
        <v>0.33783783783783783</v>
      </c>
      <c r="AM15" s="11">
        <f t="shared" si="17"/>
        <v>1.0135135135135136</v>
      </c>
      <c r="AN15" s="11">
        <f t="shared" si="18"/>
        <v>0.67567567567567566</v>
      </c>
      <c r="AO15" s="11">
        <f t="shared" si="19"/>
        <v>0</v>
      </c>
      <c r="AP15" s="11">
        <f t="shared" si="20"/>
        <v>100.00000000000001</v>
      </c>
    </row>
    <row r="16" spans="1:42">
      <c r="A16" s="6">
        <v>6683</v>
      </c>
      <c r="B16" s="15" t="s">
        <v>0</v>
      </c>
      <c r="C16" s="7">
        <v>482044.92177321401</v>
      </c>
      <c r="D16" s="7">
        <v>4583458.8684179699</v>
      </c>
      <c r="E16" s="1">
        <v>69</v>
      </c>
      <c r="F16" s="1">
        <v>21</v>
      </c>
      <c r="G16" s="1">
        <v>93</v>
      </c>
      <c r="H16" s="1">
        <v>62</v>
      </c>
      <c r="I16" s="1">
        <v>66</v>
      </c>
      <c r="J16" s="1">
        <v>18</v>
      </c>
      <c r="K16" s="1">
        <v>15</v>
      </c>
      <c r="L16" s="1">
        <v>16</v>
      </c>
      <c r="M16" s="1">
        <v>9</v>
      </c>
      <c r="N16" s="1">
        <v>2</v>
      </c>
      <c r="O16" s="1">
        <v>1</v>
      </c>
      <c r="P16" s="1">
        <v>3</v>
      </c>
      <c r="Q16" s="1">
        <v>0</v>
      </c>
      <c r="R16" s="1">
        <v>2</v>
      </c>
      <c r="S16" s="1">
        <v>6</v>
      </c>
      <c r="T16" s="1">
        <v>2</v>
      </c>
      <c r="U16" s="1">
        <v>1</v>
      </c>
      <c r="V16" s="1">
        <v>1</v>
      </c>
      <c r="W16" s="2">
        <f t="shared" si="1"/>
        <v>387</v>
      </c>
      <c r="X16" s="11">
        <f t="shared" si="2"/>
        <v>17.829457364341085</v>
      </c>
      <c r="Y16" s="11">
        <f t="shared" si="3"/>
        <v>5.4263565891472867</v>
      </c>
      <c r="Z16" s="11">
        <f t="shared" si="4"/>
        <v>24.031007751937985</v>
      </c>
      <c r="AA16" s="11">
        <f t="shared" si="5"/>
        <v>16.020671834625322</v>
      </c>
      <c r="AB16" s="11">
        <f t="shared" si="6"/>
        <v>17.054263565891471</v>
      </c>
      <c r="AC16" s="11">
        <f t="shared" si="7"/>
        <v>4.6511627906976747</v>
      </c>
      <c r="AD16" s="11">
        <f t="shared" si="8"/>
        <v>3.8759689922480618</v>
      </c>
      <c r="AE16" s="11">
        <f t="shared" si="9"/>
        <v>4.1343669250646</v>
      </c>
      <c r="AF16" s="11">
        <f t="shared" si="10"/>
        <v>2.3255813953488373</v>
      </c>
      <c r="AG16" s="11">
        <f t="shared" si="11"/>
        <v>0.516795865633075</v>
      </c>
      <c r="AH16" s="11">
        <f t="shared" si="12"/>
        <v>0.2583979328165375</v>
      </c>
      <c r="AI16" s="11">
        <f t="shared" si="13"/>
        <v>0.77519379844961245</v>
      </c>
      <c r="AJ16" s="11">
        <f t="shared" si="14"/>
        <v>0</v>
      </c>
      <c r="AK16" s="11">
        <f t="shared" si="15"/>
        <v>0.516795865633075</v>
      </c>
      <c r="AL16" s="11">
        <f t="shared" si="16"/>
        <v>1.5503875968992249</v>
      </c>
      <c r="AM16" s="11">
        <f t="shared" si="17"/>
        <v>0.516795865633075</v>
      </c>
      <c r="AN16" s="11">
        <f t="shared" si="18"/>
        <v>0.2583979328165375</v>
      </c>
      <c r="AO16" s="11">
        <f t="shared" si="19"/>
        <v>0.2583979328165375</v>
      </c>
      <c r="AP16" s="11">
        <f t="shared" si="20"/>
        <v>99.999999999999972</v>
      </c>
    </row>
    <row r="17" spans="1:42">
      <c r="A17" s="6">
        <v>6689</v>
      </c>
      <c r="B17" s="15" t="s">
        <v>0</v>
      </c>
      <c r="C17" s="7">
        <v>486900.23941462103</v>
      </c>
      <c r="D17" s="7">
        <v>4580758.8235553904</v>
      </c>
      <c r="E17" s="1">
        <v>51</v>
      </c>
      <c r="F17" s="1">
        <v>35</v>
      </c>
      <c r="G17" s="1">
        <v>76</v>
      </c>
      <c r="H17" s="1">
        <v>30</v>
      </c>
      <c r="I17" s="1">
        <v>28</v>
      </c>
      <c r="J17" s="1">
        <v>8</v>
      </c>
      <c r="K17" s="1">
        <v>12</v>
      </c>
      <c r="L17" s="1">
        <v>16</v>
      </c>
      <c r="M17" s="1">
        <v>25</v>
      </c>
      <c r="N17" s="1">
        <v>2</v>
      </c>
      <c r="O17" s="1">
        <v>0</v>
      </c>
      <c r="P17" s="1">
        <v>0</v>
      </c>
      <c r="Q17" s="1">
        <v>0</v>
      </c>
      <c r="R17" s="1">
        <v>1</v>
      </c>
      <c r="S17" s="1">
        <v>7</v>
      </c>
      <c r="T17" s="1">
        <v>5</v>
      </c>
      <c r="U17" s="1">
        <v>0</v>
      </c>
      <c r="V17" s="1">
        <v>0</v>
      </c>
      <c r="W17" s="2">
        <f t="shared" si="1"/>
        <v>296</v>
      </c>
      <c r="X17" s="11">
        <f t="shared" si="2"/>
        <v>17.22972972972973</v>
      </c>
      <c r="Y17" s="11">
        <f t="shared" si="3"/>
        <v>11.824324324324325</v>
      </c>
      <c r="Z17" s="11">
        <f t="shared" si="4"/>
        <v>25.675675675675674</v>
      </c>
      <c r="AA17" s="11">
        <f t="shared" si="5"/>
        <v>10.135135135135135</v>
      </c>
      <c r="AB17" s="11">
        <f t="shared" si="6"/>
        <v>9.4594594594594597</v>
      </c>
      <c r="AC17" s="11">
        <f t="shared" si="7"/>
        <v>2.7027027027027026</v>
      </c>
      <c r="AD17" s="11">
        <f t="shared" si="8"/>
        <v>4.0540540540540544</v>
      </c>
      <c r="AE17" s="11">
        <f t="shared" si="9"/>
        <v>5.4054054054054053</v>
      </c>
      <c r="AF17" s="11">
        <f t="shared" si="10"/>
        <v>8.4459459459459456</v>
      </c>
      <c r="AG17" s="11">
        <f t="shared" si="11"/>
        <v>0.67567567567567566</v>
      </c>
      <c r="AH17" s="11">
        <f t="shared" si="12"/>
        <v>0</v>
      </c>
      <c r="AI17" s="11">
        <f t="shared" si="13"/>
        <v>0</v>
      </c>
      <c r="AJ17" s="11">
        <f t="shared" si="14"/>
        <v>0</v>
      </c>
      <c r="AK17" s="11">
        <f t="shared" si="15"/>
        <v>0.33783783783783783</v>
      </c>
      <c r="AL17" s="11">
        <f t="shared" si="16"/>
        <v>2.3648648648648649</v>
      </c>
      <c r="AM17" s="11">
        <f t="shared" si="17"/>
        <v>1.6891891891891893</v>
      </c>
      <c r="AN17" s="11">
        <f t="shared" si="18"/>
        <v>0</v>
      </c>
      <c r="AO17" s="11">
        <f t="shared" si="19"/>
        <v>0</v>
      </c>
      <c r="AP17" s="11">
        <f t="shared" si="20"/>
        <v>100.00000000000001</v>
      </c>
    </row>
    <row r="18" spans="1:42">
      <c r="A18" s="6">
        <v>6691</v>
      </c>
      <c r="B18" s="15" t="s">
        <v>0</v>
      </c>
      <c r="C18" s="7">
        <v>490415.22427183099</v>
      </c>
      <c r="D18" s="7">
        <v>4580612.3596927598</v>
      </c>
      <c r="E18" s="1">
        <v>51</v>
      </c>
      <c r="F18" s="1">
        <v>22</v>
      </c>
      <c r="G18" s="1">
        <v>118</v>
      </c>
      <c r="H18" s="1">
        <v>97</v>
      </c>
      <c r="I18" s="1">
        <v>91</v>
      </c>
      <c r="J18" s="1">
        <v>6</v>
      </c>
      <c r="K18" s="1">
        <v>38</v>
      </c>
      <c r="L18" s="1">
        <v>9</v>
      </c>
      <c r="M18" s="1">
        <v>2</v>
      </c>
      <c r="N18" s="1">
        <v>0</v>
      </c>
      <c r="O18" s="1">
        <v>1</v>
      </c>
      <c r="P18" s="1">
        <v>3</v>
      </c>
      <c r="Q18" s="1">
        <v>5</v>
      </c>
      <c r="R18" s="1">
        <v>4</v>
      </c>
      <c r="S18" s="1">
        <v>7</v>
      </c>
      <c r="T18" s="1">
        <v>0</v>
      </c>
      <c r="U18" s="1">
        <v>7</v>
      </c>
      <c r="V18" s="1">
        <v>0</v>
      </c>
      <c r="W18" s="2">
        <f t="shared" si="1"/>
        <v>461</v>
      </c>
      <c r="X18" s="11">
        <f t="shared" si="2"/>
        <v>11.062906724511931</v>
      </c>
      <c r="Y18" s="11">
        <f t="shared" si="3"/>
        <v>4.7722342733188716</v>
      </c>
      <c r="Z18" s="11">
        <f t="shared" si="4"/>
        <v>25.596529284164859</v>
      </c>
      <c r="AA18" s="11">
        <f t="shared" si="5"/>
        <v>21.041214750542299</v>
      </c>
      <c r="AB18" s="11">
        <f t="shared" si="6"/>
        <v>19.739696312364423</v>
      </c>
      <c r="AC18" s="11">
        <f t="shared" si="7"/>
        <v>1.3015184381778742</v>
      </c>
      <c r="AD18" s="11">
        <f t="shared" si="8"/>
        <v>8.2429501084598709</v>
      </c>
      <c r="AE18" s="11">
        <f t="shared" si="9"/>
        <v>1.9522776572668112</v>
      </c>
      <c r="AF18" s="11">
        <f t="shared" si="10"/>
        <v>0.43383947939262474</v>
      </c>
      <c r="AG18" s="11">
        <f t="shared" si="11"/>
        <v>0</v>
      </c>
      <c r="AH18" s="11">
        <f t="shared" si="12"/>
        <v>0.21691973969631237</v>
      </c>
      <c r="AI18" s="11">
        <f t="shared" si="13"/>
        <v>0.65075921908893708</v>
      </c>
      <c r="AJ18" s="11">
        <f t="shared" si="14"/>
        <v>1.0845986984815619</v>
      </c>
      <c r="AK18" s="11">
        <f t="shared" si="15"/>
        <v>0.86767895878524948</v>
      </c>
      <c r="AL18" s="11">
        <f t="shared" si="16"/>
        <v>1.5184381778741864</v>
      </c>
      <c r="AM18" s="11">
        <f t="shared" si="17"/>
        <v>0</v>
      </c>
      <c r="AN18" s="11">
        <f t="shared" si="18"/>
        <v>1.5184381778741864</v>
      </c>
      <c r="AO18" s="11">
        <f t="shared" si="19"/>
        <v>0</v>
      </c>
      <c r="AP18" s="11">
        <f t="shared" si="20"/>
        <v>100</v>
      </c>
    </row>
    <row r="19" spans="1:42">
      <c r="A19" s="6">
        <v>6694</v>
      </c>
      <c r="B19" s="15" t="s">
        <v>0</v>
      </c>
      <c r="C19" s="7">
        <v>494167.810534544</v>
      </c>
      <c r="D19" s="7">
        <v>4581045.4522804599</v>
      </c>
      <c r="E19" s="1">
        <v>62</v>
      </c>
      <c r="F19" s="1">
        <v>79</v>
      </c>
      <c r="G19" s="1">
        <v>133</v>
      </c>
      <c r="H19" s="1">
        <v>94</v>
      </c>
      <c r="I19" s="1">
        <v>109</v>
      </c>
      <c r="J19" s="1">
        <v>3</v>
      </c>
      <c r="K19" s="1">
        <v>43</v>
      </c>
      <c r="L19" s="1">
        <v>50</v>
      </c>
      <c r="M19" s="1">
        <v>6</v>
      </c>
      <c r="N19" s="1">
        <v>4</v>
      </c>
      <c r="O19" s="1">
        <v>0</v>
      </c>
      <c r="P19" s="1">
        <v>9</v>
      </c>
      <c r="Q19" s="1">
        <v>0</v>
      </c>
      <c r="R19" s="1">
        <v>1</v>
      </c>
      <c r="S19" s="1">
        <v>11</v>
      </c>
      <c r="T19" s="1">
        <v>2</v>
      </c>
      <c r="U19" s="1">
        <v>1</v>
      </c>
      <c r="V19" s="1">
        <v>0</v>
      </c>
      <c r="W19" s="2">
        <f t="shared" si="1"/>
        <v>607</v>
      </c>
      <c r="X19" s="11">
        <f t="shared" si="2"/>
        <v>10.214168039538714</v>
      </c>
      <c r="Y19" s="11">
        <f t="shared" si="3"/>
        <v>13.01482701812191</v>
      </c>
      <c r="Z19" s="11">
        <f t="shared" si="4"/>
        <v>21.911037891268535</v>
      </c>
      <c r="AA19" s="11">
        <f t="shared" si="5"/>
        <v>15.485996705107082</v>
      </c>
      <c r="AB19" s="11">
        <f t="shared" si="6"/>
        <v>17.957166392092258</v>
      </c>
      <c r="AC19" s="11">
        <f t="shared" si="7"/>
        <v>0.49423393739703458</v>
      </c>
      <c r="AD19" s="11">
        <f t="shared" si="8"/>
        <v>7.0840197693574956</v>
      </c>
      <c r="AE19" s="11">
        <f t="shared" si="9"/>
        <v>8.2372322899505761</v>
      </c>
      <c r="AF19" s="11">
        <f t="shared" si="10"/>
        <v>0.98846787479406917</v>
      </c>
      <c r="AG19" s="11">
        <f t="shared" si="11"/>
        <v>0.65897858319604619</v>
      </c>
      <c r="AH19" s="11">
        <f t="shared" si="12"/>
        <v>0</v>
      </c>
      <c r="AI19" s="11">
        <f t="shared" si="13"/>
        <v>1.4827018121911038</v>
      </c>
      <c r="AJ19" s="11">
        <f t="shared" si="14"/>
        <v>0</v>
      </c>
      <c r="AK19" s="11">
        <f t="shared" si="15"/>
        <v>0.16474464579901155</v>
      </c>
      <c r="AL19" s="11">
        <f t="shared" si="16"/>
        <v>1.8121911037891267</v>
      </c>
      <c r="AM19" s="11">
        <f t="shared" si="17"/>
        <v>0.32948929159802309</v>
      </c>
      <c r="AN19" s="11">
        <f t="shared" si="18"/>
        <v>0.16474464579901155</v>
      </c>
      <c r="AO19" s="11">
        <f t="shared" si="19"/>
        <v>0</v>
      </c>
      <c r="AP19" s="11">
        <f t="shared" si="20"/>
        <v>100.00000000000004</v>
      </c>
    </row>
    <row r="20" spans="1:42">
      <c r="A20" s="6">
        <v>6726</v>
      </c>
      <c r="B20" s="15" t="s">
        <v>0</v>
      </c>
      <c r="C20" s="7">
        <v>487324.59010126401</v>
      </c>
      <c r="D20" s="7">
        <v>4578933.2018674398</v>
      </c>
      <c r="E20" s="1">
        <v>64</v>
      </c>
      <c r="F20" s="1">
        <v>19</v>
      </c>
      <c r="G20" s="1">
        <v>63</v>
      </c>
      <c r="H20" s="1">
        <v>52</v>
      </c>
      <c r="I20" s="1">
        <v>53</v>
      </c>
      <c r="J20" s="1">
        <v>11</v>
      </c>
      <c r="K20" s="1">
        <v>24</v>
      </c>
      <c r="L20" s="1">
        <v>15</v>
      </c>
      <c r="M20" s="1">
        <v>11</v>
      </c>
      <c r="N20" s="1">
        <v>8</v>
      </c>
      <c r="O20" s="1">
        <v>4</v>
      </c>
      <c r="P20" s="1">
        <v>2</v>
      </c>
      <c r="Q20" s="1">
        <v>2</v>
      </c>
      <c r="R20" s="1">
        <v>0</v>
      </c>
      <c r="S20" s="1">
        <v>1</v>
      </c>
      <c r="T20" s="1">
        <v>1</v>
      </c>
      <c r="U20" s="1">
        <v>1</v>
      </c>
      <c r="V20" s="1">
        <v>0</v>
      </c>
      <c r="W20" s="2">
        <f t="shared" si="1"/>
        <v>331</v>
      </c>
      <c r="X20" s="11">
        <f t="shared" si="2"/>
        <v>19.335347432024168</v>
      </c>
      <c r="Y20" s="11">
        <f t="shared" si="3"/>
        <v>5.7401812688821749</v>
      </c>
      <c r="Z20" s="11">
        <f t="shared" si="4"/>
        <v>19.033232628398792</v>
      </c>
      <c r="AA20" s="11">
        <f t="shared" si="5"/>
        <v>15.709969788519636</v>
      </c>
      <c r="AB20" s="11">
        <f t="shared" si="6"/>
        <v>16.012084592145015</v>
      </c>
      <c r="AC20" s="11">
        <f t="shared" si="7"/>
        <v>3.3232628398791544</v>
      </c>
      <c r="AD20" s="11">
        <f t="shared" si="8"/>
        <v>7.2507552870090644</v>
      </c>
      <c r="AE20" s="11">
        <f t="shared" si="9"/>
        <v>4.5317220543806647</v>
      </c>
      <c r="AF20" s="11">
        <f t="shared" si="10"/>
        <v>3.3232628398791544</v>
      </c>
      <c r="AG20" s="11">
        <f t="shared" si="11"/>
        <v>2.416918429003021</v>
      </c>
      <c r="AH20" s="11">
        <f t="shared" si="12"/>
        <v>1.2084592145015105</v>
      </c>
      <c r="AI20" s="11">
        <f t="shared" si="13"/>
        <v>0.60422960725075525</v>
      </c>
      <c r="AJ20" s="11">
        <f t="shared" si="14"/>
        <v>0.60422960725075525</v>
      </c>
      <c r="AK20" s="11">
        <f t="shared" si="15"/>
        <v>0</v>
      </c>
      <c r="AL20" s="11">
        <f t="shared" si="16"/>
        <v>0.30211480362537763</v>
      </c>
      <c r="AM20" s="11">
        <f t="shared" si="17"/>
        <v>0.30211480362537763</v>
      </c>
      <c r="AN20" s="11">
        <f t="shared" si="18"/>
        <v>0.30211480362537763</v>
      </c>
      <c r="AO20" s="11">
        <f t="shared" si="19"/>
        <v>0</v>
      </c>
      <c r="AP20" s="11">
        <f t="shared" si="20"/>
        <v>99.999999999999986</v>
      </c>
    </row>
    <row r="21" spans="1:42">
      <c r="A21" s="6">
        <v>6735</v>
      </c>
      <c r="B21" s="15" t="s">
        <v>0</v>
      </c>
      <c r="C21" s="7">
        <v>490961.01603528298</v>
      </c>
      <c r="D21" s="7">
        <v>4576886.3401602097</v>
      </c>
      <c r="E21" s="1">
        <v>61</v>
      </c>
      <c r="F21" s="1">
        <v>6</v>
      </c>
      <c r="G21" s="1">
        <v>97</v>
      </c>
      <c r="H21" s="1">
        <v>42</v>
      </c>
      <c r="I21" s="1">
        <v>51</v>
      </c>
      <c r="J21" s="1">
        <v>13</v>
      </c>
      <c r="K21" s="1">
        <v>25</v>
      </c>
      <c r="L21" s="1">
        <v>24</v>
      </c>
      <c r="M21" s="1">
        <v>5</v>
      </c>
      <c r="N21" s="1">
        <v>2</v>
      </c>
      <c r="O21" s="1">
        <v>4</v>
      </c>
      <c r="P21" s="1">
        <v>7</v>
      </c>
      <c r="Q21" s="1">
        <v>0</v>
      </c>
      <c r="R21" s="1">
        <v>1</v>
      </c>
      <c r="S21" s="1">
        <v>4</v>
      </c>
      <c r="T21" s="1">
        <v>0</v>
      </c>
      <c r="U21" s="1">
        <v>2</v>
      </c>
      <c r="V21" s="1">
        <v>0</v>
      </c>
      <c r="W21" s="2">
        <f t="shared" si="1"/>
        <v>344</v>
      </c>
      <c r="X21" s="11">
        <f t="shared" si="2"/>
        <v>17.732558139534884</v>
      </c>
      <c r="Y21" s="11">
        <f t="shared" si="3"/>
        <v>1.7441860465116279</v>
      </c>
      <c r="Z21" s="11">
        <f t="shared" si="4"/>
        <v>28.197674418604652</v>
      </c>
      <c r="AA21" s="11">
        <f t="shared" si="5"/>
        <v>12.209302325581394</v>
      </c>
      <c r="AB21" s="11">
        <f t="shared" si="6"/>
        <v>14.825581395348838</v>
      </c>
      <c r="AC21" s="11">
        <f t="shared" si="7"/>
        <v>3.7790697674418601</v>
      </c>
      <c r="AD21" s="11">
        <f t="shared" si="8"/>
        <v>7.2674418604651168</v>
      </c>
      <c r="AE21" s="11">
        <f t="shared" si="9"/>
        <v>6.9767441860465116</v>
      </c>
      <c r="AF21" s="11">
        <f t="shared" si="10"/>
        <v>1.4534883720930232</v>
      </c>
      <c r="AG21" s="11">
        <f t="shared" si="11"/>
        <v>0.58139534883720934</v>
      </c>
      <c r="AH21" s="11">
        <f t="shared" si="12"/>
        <v>1.1627906976744187</v>
      </c>
      <c r="AI21" s="11">
        <f t="shared" si="13"/>
        <v>2.0348837209302326</v>
      </c>
      <c r="AJ21" s="11">
        <f t="shared" si="14"/>
        <v>0</v>
      </c>
      <c r="AK21" s="11">
        <f t="shared" si="15"/>
        <v>0.29069767441860467</v>
      </c>
      <c r="AL21" s="11">
        <f t="shared" si="16"/>
        <v>1.1627906976744187</v>
      </c>
      <c r="AM21" s="11">
        <f t="shared" si="17"/>
        <v>0</v>
      </c>
      <c r="AN21" s="11">
        <f t="shared" si="18"/>
        <v>0.58139534883720934</v>
      </c>
      <c r="AO21" s="11">
        <f t="shared" si="19"/>
        <v>0</v>
      </c>
      <c r="AP21" s="11">
        <f t="shared" si="20"/>
        <v>100</v>
      </c>
    </row>
    <row r="22" spans="1:42">
      <c r="A22" s="6">
        <v>6764</v>
      </c>
      <c r="B22" s="15" t="s">
        <v>0</v>
      </c>
      <c r="C22" s="7">
        <v>493208.86246515799</v>
      </c>
      <c r="D22" s="7">
        <v>4575133.1641262397</v>
      </c>
      <c r="E22" s="1">
        <v>69</v>
      </c>
      <c r="F22" s="1">
        <v>16</v>
      </c>
      <c r="G22" s="1">
        <v>104</v>
      </c>
      <c r="H22" s="1">
        <v>96</v>
      </c>
      <c r="I22" s="1">
        <v>43</v>
      </c>
      <c r="J22" s="1">
        <v>2</v>
      </c>
      <c r="K22" s="1">
        <v>23</v>
      </c>
      <c r="L22" s="1">
        <v>18</v>
      </c>
      <c r="M22" s="1">
        <v>17</v>
      </c>
      <c r="N22" s="1">
        <v>3</v>
      </c>
      <c r="O22" s="1">
        <v>0</v>
      </c>
      <c r="P22" s="1">
        <v>7</v>
      </c>
      <c r="Q22" s="1">
        <v>0</v>
      </c>
      <c r="R22" s="1">
        <v>2</v>
      </c>
      <c r="S22" s="1">
        <v>1</v>
      </c>
      <c r="T22" s="1">
        <v>0</v>
      </c>
      <c r="U22" s="1">
        <v>1</v>
      </c>
      <c r="V22" s="1">
        <v>0</v>
      </c>
      <c r="W22" s="2">
        <f t="shared" si="1"/>
        <v>402</v>
      </c>
      <c r="X22" s="11">
        <f t="shared" si="2"/>
        <v>17.164179104477611</v>
      </c>
      <c r="Y22" s="11">
        <f t="shared" si="3"/>
        <v>3.9800995024875623</v>
      </c>
      <c r="Z22" s="11">
        <f t="shared" si="4"/>
        <v>25.870646766169152</v>
      </c>
      <c r="AA22" s="11">
        <f t="shared" si="5"/>
        <v>23.880597014925371</v>
      </c>
      <c r="AB22" s="11">
        <f t="shared" si="6"/>
        <v>10.696517412935323</v>
      </c>
      <c r="AC22" s="11">
        <f t="shared" si="7"/>
        <v>0.49751243781094528</v>
      </c>
      <c r="AD22" s="11">
        <f t="shared" si="8"/>
        <v>5.721393034825871</v>
      </c>
      <c r="AE22" s="11">
        <f t="shared" si="9"/>
        <v>4.4776119402985071</v>
      </c>
      <c r="AF22" s="11">
        <f t="shared" si="10"/>
        <v>4.2288557213930353</v>
      </c>
      <c r="AG22" s="11">
        <f t="shared" si="11"/>
        <v>0.74626865671641784</v>
      </c>
      <c r="AH22" s="11">
        <f t="shared" si="12"/>
        <v>0</v>
      </c>
      <c r="AI22" s="11">
        <f t="shared" si="13"/>
        <v>1.7412935323383085</v>
      </c>
      <c r="AJ22" s="11">
        <f t="shared" si="14"/>
        <v>0</v>
      </c>
      <c r="AK22" s="11">
        <f t="shared" si="15"/>
        <v>0.49751243781094528</v>
      </c>
      <c r="AL22" s="11">
        <f t="shared" si="16"/>
        <v>0.24875621890547264</v>
      </c>
      <c r="AM22" s="11">
        <f t="shared" si="17"/>
        <v>0</v>
      </c>
      <c r="AN22" s="11">
        <f t="shared" si="18"/>
        <v>0.24875621890547264</v>
      </c>
      <c r="AO22" s="11">
        <f t="shared" si="19"/>
        <v>0</v>
      </c>
      <c r="AP22" s="11">
        <f t="shared" si="20"/>
        <v>99.999999999999972</v>
      </c>
    </row>
    <row r="23" spans="1:42">
      <c r="A23" s="6">
        <v>6766</v>
      </c>
      <c r="B23" s="15" t="s">
        <v>0</v>
      </c>
      <c r="C23" s="7">
        <v>489571.54164146999</v>
      </c>
      <c r="D23" s="7">
        <v>4575328.0473667197</v>
      </c>
      <c r="E23" s="1">
        <v>42</v>
      </c>
      <c r="F23" s="1">
        <v>4</v>
      </c>
      <c r="G23" s="1">
        <v>46</v>
      </c>
      <c r="H23" s="1">
        <v>37</v>
      </c>
      <c r="I23" s="1">
        <v>81</v>
      </c>
      <c r="J23" s="1">
        <v>11</v>
      </c>
      <c r="K23" s="1">
        <v>18</v>
      </c>
      <c r="L23" s="1">
        <v>29</v>
      </c>
      <c r="M23" s="1">
        <v>12</v>
      </c>
      <c r="N23" s="1">
        <v>7</v>
      </c>
      <c r="O23" s="1">
        <v>6</v>
      </c>
      <c r="P23" s="1">
        <v>2</v>
      </c>
      <c r="Q23" s="1">
        <v>8</v>
      </c>
      <c r="R23" s="1">
        <v>1</v>
      </c>
      <c r="S23" s="1">
        <v>0</v>
      </c>
      <c r="T23" s="1">
        <v>0</v>
      </c>
      <c r="U23" s="1">
        <v>1</v>
      </c>
      <c r="V23" s="1">
        <v>0</v>
      </c>
      <c r="W23" s="2">
        <f t="shared" si="1"/>
        <v>305</v>
      </c>
      <c r="X23" s="11">
        <f t="shared" si="2"/>
        <v>13.77049180327869</v>
      </c>
      <c r="Y23" s="11">
        <f t="shared" si="3"/>
        <v>1.3114754098360655</v>
      </c>
      <c r="Z23" s="11">
        <f t="shared" si="4"/>
        <v>15.081967213114755</v>
      </c>
      <c r="AA23" s="11">
        <f t="shared" si="5"/>
        <v>12.131147540983607</v>
      </c>
      <c r="AB23" s="11">
        <f t="shared" si="6"/>
        <v>26.557377049180324</v>
      </c>
      <c r="AC23" s="11">
        <f t="shared" si="7"/>
        <v>3.6065573770491808</v>
      </c>
      <c r="AD23" s="11">
        <f t="shared" si="8"/>
        <v>5.9016393442622954</v>
      </c>
      <c r="AE23" s="11">
        <f t="shared" si="9"/>
        <v>9.5081967213114744</v>
      </c>
      <c r="AF23" s="11">
        <f t="shared" si="10"/>
        <v>3.9344262295081971</v>
      </c>
      <c r="AG23" s="11">
        <f t="shared" si="11"/>
        <v>2.2950819672131146</v>
      </c>
      <c r="AH23" s="11">
        <f t="shared" si="12"/>
        <v>1.9672131147540985</v>
      </c>
      <c r="AI23" s="11">
        <f t="shared" si="13"/>
        <v>0.65573770491803274</v>
      </c>
      <c r="AJ23" s="11">
        <f t="shared" si="14"/>
        <v>2.622950819672131</v>
      </c>
      <c r="AK23" s="11">
        <f t="shared" si="15"/>
        <v>0.32786885245901637</v>
      </c>
      <c r="AL23" s="11">
        <f t="shared" si="16"/>
        <v>0</v>
      </c>
      <c r="AM23" s="11">
        <f t="shared" si="17"/>
        <v>0</v>
      </c>
      <c r="AN23" s="11">
        <f t="shared" si="18"/>
        <v>0.32786885245901637</v>
      </c>
      <c r="AO23" s="11">
        <f t="shared" si="19"/>
        <v>0</v>
      </c>
      <c r="AP23" s="11">
        <f t="shared" si="20"/>
        <v>100.00000000000001</v>
      </c>
    </row>
    <row r="24" spans="1:42">
      <c r="A24" s="6">
        <v>6770</v>
      </c>
      <c r="B24" s="15" t="s">
        <v>0</v>
      </c>
      <c r="C24" s="7">
        <v>485961.38528157998</v>
      </c>
      <c r="D24" s="7">
        <v>4575204.9625379704</v>
      </c>
      <c r="E24" s="1">
        <v>69</v>
      </c>
      <c r="F24" s="1">
        <v>2</v>
      </c>
      <c r="G24" s="1">
        <v>67</v>
      </c>
      <c r="H24" s="1">
        <v>50</v>
      </c>
      <c r="I24" s="1">
        <v>119</v>
      </c>
      <c r="J24" s="1">
        <v>52</v>
      </c>
      <c r="K24" s="1">
        <v>28</v>
      </c>
      <c r="L24" s="1">
        <v>19</v>
      </c>
      <c r="M24" s="1">
        <v>3</v>
      </c>
      <c r="N24" s="1">
        <v>7</v>
      </c>
      <c r="O24" s="1">
        <v>14</v>
      </c>
      <c r="P24" s="1">
        <v>1</v>
      </c>
      <c r="Q24" s="1">
        <v>0</v>
      </c>
      <c r="R24" s="1">
        <v>6</v>
      </c>
      <c r="S24" s="1">
        <v>4</v>
      </c>
      <c r="T24" s="1">
        <v>2</v>
      </c>
      <c r="U24" s="1">
        <v>0</v>
      </c>
      <c r="V24" s="1">
        <v>1</v>
      </c>
      <c r="W24" s="2">
        <f t="shared" si="1"/>
        <v>444</v>
      </c>
      <c r="X24" s="11">
        <f t="shared" si="2"/>
        <v>15.54054054054054</v>
      </c>
      <c r="Y24" s="11">
        <f t="shared" si="3"/>
        <v>0.45045045045045046</v>
      </c>
      <c r="Z24" s="11">
        <f t="shared" si="4"/>
        <v>15.090090090090092</v>
      </c>
      <c r="AA24" s="11">
        <f t="shared" si="5"/>
        <v>11.261261261261261</v>
      </c>
      <c r="AB24" s="11">
        <f t="shared" si="6"/>
        <v>26.801801801801801</v>
      </c>
      <c r="AC24" s="11">
        <f t="shared" si="7"/>
        <v>11.711711711711711</v>
      </c>
      <c r="AD24" s="11">
        <f t="shared" si="8"/>
        <v>6.3063063063063058</v>
      </c>
      <c r="AE24" s="11">
        <f t="shared" si="9"/>
        <v>4.2792792792792795</v>
      </c>
      <c r="AF24" s="11">
        <f t="shared" si="10"/>
        <v>0.67567567567567566</v>
      </c>
      <c r="AG24" s="11">
        <f t="shared" si="11"/>
        <v>1.5765765765765765</v>
      </c>
      <c r="AH24" s="11">
        <f t="shared" si="12"/>
        <v>3.1531531531531529</v>
      </c>
      <c r="AI24" s="11">
        <f t="shared" si="13"/>
        <v>0.22522522522522523</v>
      </c>
      <c r="AJ24" s="11">
        <f t="shared" si="14"/>
        <v>0</v>
      </c>
      <c r="AK24" s="11">
        <f t="shared" si="15"/>
        <v>1.3513513513513513</v>
      </c>
      <c r="AL24" s="11">
        <f t="shared" si="16"/>
        <v>0.90090090090090091</v>
      </c>
      <c r="AM24" s="11">
        <f t="shared" si="17"/>
        <v>0.45045045045045046</v>
      </c>
      <c r="AN24" s="11">
        <f t="shared" si="18"/>
        <v>0</v>
      </c>
      <c r="AO24" s="11">
        <f t="shared" si="19"/>
        <v>0.22522522522522523</v>
      </c>
      <c r="AP24" s="11">
        <f t="shared" si="20"/>
        <v>100.00000000000003</v>
      </c>
    </row>
    <row r="25" spans="1:42">
      <c r="A25" s="6">
        <v>6772</v>
      </c>
      <c r="B25" s="15" t="s">
        <v>0</v>
      </c>
      <c r="C25" s="7">
        <v>482199.22808850597</v>
      </c>
      <c r="D25" s="7">
        <v>4575660.5931382403</v>
      </c>
      <c r="E25" s="1">
        <v>85</v>
      </c>
      <c r="F25" s="1">
        <v>147</v>
      </c>
      <c r="G25" s="1">
        <v>65</v>
      </c>
      <c r="H25" s="1">
        <v>35</v>
      </c>
      <c r="I25" s="1">
        <v>43</v>
      </c>
      <c r="J25" s="1">
        <v>42</v>
      </c>
      <c r="K25" s="1">
        <v>21</v>
      </c>
      <c r="L25" s="1">
        <v>5</v>
      </c>
      <c r="M25" s="1">
        <v>1</v>
      </c>
      <c r="N25" s="1">
        <v>1</v>
      </c>
      <c r="O25" s="1">
        <v>2</v>
      </c>
      <c r="P25" s="1">
        <v>1</v>
      </c>
      <c r="Q25" s="1">
        <v>1</v>
      </c>
      <c r="R25" s="1">
        <v>5</v>
      </c>
      <c r="S25" s="1">
        <v>0</v>
      </c>
      <c r="T25" s="1">
        <v>0</v>
      </c>
      <c r="U25" s="1">
        <v>1</v>
      </c>
      <c r="V25" s="1">
        <v>1</v>
      </c>
      <c r="W25" s="2">
        <f t="shared" si="1"/>
        <v>456</v>
      </c>
      <c r="X25" s="11">
        <f t="shared" si="2"/>
        <v>18.640350877192983</v>
      </c>
      <c r="Y25" s="11">
        <f t="shared" si="3"/>
        <v>32.236842105263158</v>
      </c>
      <c r="Z25" s="11">
        <f t="shared" si="4"/>
        <v>14.254385964912281</v>
      </c>
      <c r="AA25" s="11">
        <f t="shared" si="5"/>
        <v>7.6754385964912286</v>
      </c>
      <c r="AB25" s="11">
        <f t="shared" si="6"/>
        <v>9.4298245614035086</v>
      </c>
      <c r="AC25" s="11">
        <f t="shared" si="7"/>
        <v>9.2105263157894726</v>
      </c>
      <c r="AD25" s="11">
        <f t="shared" si="8"/>
        <v>4.6052631578947363</v>
      </c>
      <c r="AE25" s="11">
        <f t="shared" si="9"/>
        <v>1.0964912280701753</v>
      </c>
      <c r="AF25" s="11">
        <f t="shared" si="10"/>
        <v>0.21929824561403508</v>
      </c>
      <c r="AG25" s="11">
        <f t="shared" si="11"/>
        <v>0.21929824561403508</v>
      </c>
      <c r="AH25" s="11">
        <f t="shared" si="12"/>
        <v>0.43859649122807015</v>
      </c>
      <c r="AI25" s="11">
        <f t="shared" si="13"/>
        <v>0.21929824561403508</v>
      </c>
      <c r="AJ25" s="11">
        <f t="shared" si="14"/>
        <v>0.21929824561403508</v>
      </c>
      <c r="AK25" s="11">
        <f t="shared" si="15"/>
        <v>1.0964912280701753</v>
      </c>
      <c r="AL25" s="11">
        <f t="shared" si="16"/>
        <v>0</v>
      </c>
      <c r="AM25" s="11">
        <f t="shared" si="17"/>
        <v>0</v>
      </c>
      <c r="AN25" s="11">
        <f t="shared" si="18"/>
        <v>0.21929824561403508</v>
      </c>
      <c r="AO25" s="11">
        <f t="shared" si="19"/>
        <v>0.21929824561403508</v>
      </c>
      <c r="AP25" s="11">
        <f t="shared" si="20"/>
        <v>100.00000000000004</v>
      </c>
    </row>
    <row r="26" spans="1:42">
      <c r="A26" s="8">
        <v>6778</v>
      </c>
      <c r="B26" s="15" t="s">
        <v>0</v>
      </c>
      <c r="C26" s="7">
        <v>484577.54511452798</v>
      </c>
      <c r="D26" s="7">
        <v>4573607.83166329</v>
      </c>
      <c r="E26" s="1">
        <v>76</v>
      </c>
      <c r="F26" s="1">
        <v>13</v>
      </c>
      <c r="G26" s="1">
        <v>261</v>
      </c>
      <c r="H26" s="1">
        <v>51</v>
      </c>
      <c r="I26" s="1">
        <v>75</v>
      </c>
      <c r="J26" s="1">
        <v>32</v>
      </c>
      <c r="K26" s="1">
        <v>23</v>
      </c>
      <c r="L26" s="1">
        <v>5</v>
      </c>
      <c r="M26" s="1">
        <v>6</v>
      </c>
      <c r="N26" s="1">
        <v>7</v>
      </c>
      <c r="O26" s="1">
        <v>16</v>
      </c>
      <c r="P26" s="1">
        <v>7</v>
      </c>
      <c r="Q26" s="1">
        <v>4</v>
      </c>
      <c r="R26" s="1">
        <v>1</v>
      </c>
      <c r="S26" s="1">
        <v>2</v>
      </c>
      <c r="T26" s="1">
        <v>0</v>
      </c>
      <c r="U26" s="1">
        <v>1</v>
      </c>
      <c r="V26" s="1">
        <v>2</v>
      </c>
      <c r="W26" s="2">
        <f t="shared" si="1"/>
        <v>582</v>
      </c>
      <c r="X26" s="11">
        <f t="shared" si="2"/>
        <v>13.058419243986256</v>
      </c>
      <c r="Y26" s="11">
        <f t="shared" si="3"/>
        <v>2.2336769759450172</v>
      </c>
      <c r="Z26" s="11">
        <f t="shared" si="4"/>
        <v>44.845360824742272</v>
      </c>
      <c r="AA26" s="11">
        <f t="shared" si="5"/>
        <v>8.7628865979381434</v>
      </c>
      <c r="AB26" s="11">
        <f t="shared" si="6"/>
        <v>12.886597938144329</v>
      </c>
      <c r="AC26" s="11">
        <f t="shared" si="7"/>
        <v>5.4982817869415808</v>
      </c>
      <c r="AD26" s="11">
        <f t="shared" si="8"/>
        <v>3.9518900343642609</v>
      </c>
      <c r="AE26" s="11">
        <f t="shared" si="9"/>
        <v>0.85910652920962205</v>
      </c>
      <c r="AF26" s="11">
        <f t="shared" si="10"/>
        <v>1.0309278350515463</v>
      </c>
      <c r="AG26" s="11">
        <f t="shared" si="11"/>
        <v>1.202749140893471</v>
      </c>
      <c r="AH26" s="11">
        <f t="shared" si="12"/>
        <v>2.7491408934707904</v>
      </c>
      <c r="AI26" s="11">
        <f t="shared" si="13"/>
        <v>1.202749140893471</v>
      </c>
      <c r="AJ26" s="11">
        <f t="shared" si="14"/>
        <v>0.6872852233676976</v>
      </c>
      <c r="AK26" s="11">
        <f t="shared" si="15"/>
        <v>0.1718213058419244</v>
      </c>
      <c r="AL26" s="11">
        <f t="shared" si="16"/>
        <v>0.3436426116838488</v>
      </c>
      <c r="AM26" s="11">
        <f t="shared" si="17"/>
        <v>0</v>
      </c>
      <c r="AN26" s="11">
        <f t="shared" si="18"/>
        <v>0.1718213058419244</v>
      </c>
      <c r="AO26" s="11">
        <f t="shared" si="19"/>
        <v>0.3436426116838488</v>
      </c>
      <c r="AP26" s="11">
        <f t="shared" si="20"/>
        <v>100.00000000000001</v>
      </c>
    </row>
    <row r="27" spans="1:42">
      <c r="A27" s="6">
        <v>6780</v>
      </c>
      <c r="B27" s="15" t="s">
        <v>0</v>
      </c>
      <c r="C27" s="7">
        <v>488504.38986907201</v>
      </c>
      <c r="D27" s="7">
        <v>4573947.91879836</v>
      </c>
      <c r="E27" s="1">
        <v>42</v>
      </c>
      <c r="F27" s="1">
        <v>47</v>
      </c>
      <c r="G27" s="1">
        <v>38</v>
      </c>
      <c r="H27" s="1">
        <v>33</v>
      </c>
      <c r="I27" s="1">
        <v>45</v>
      </c>
      <c r="J27" s="1">
        <v>9</v>
      </c>
      <c r="K27" s="1">
        <v>17</v>
      </c>
      <c r="L27" s="1">
        <v>21</v>
      </c>
      <c r="M27" s="1">
        <v>16</v>
      </c>
      <c r="N27" s="1">
        <v>7</v>
      </c>
      <c r="O27" s="1">
        <v>0</v>
      </c>
      <c r="P27" s="1">
        <v>2</v>
      </c>
      <c r="Q27" s="1">
        <v>8</v>
      </c>
      <c r="R27" s="1">
        <v>0</v>
      </c>
      <c r="S27" s="1">
        <v>0</v>
      </c>
      <c r="T27" s="1">
        <v>0</v>
      </c>
      <c r="U27" s="1">
        <v>1</v>
      </c>
      <c r="V27" s="1">
        <v>1</v>
      </c>
      <c r="W27" s="2">
        <f t="shared" si="1"/>
        <v>287</v>
      </c>
      <c r="X27" s="11">
        <f t="shared" si="2"/>
        <v>14.634146341463413</v>
      </c>
      <c r="Y27" s="11">
        <f t="shared" si="3"/>
        <v>16.376306620209057</v>
      </c>
      <c r="Z27" s="11">
        <f t="shared" si="4"/>
        <v>13.240418118466899</v>
      </c>
      <c r="AA27" s="11">
        <f t="shared" si="5"/>
        <v>11.498257839721255</v>
      </c>
      <c r="AB27" s="11">
        <f t="shared" si="6"/>
        <v>15.6794425087108</v>
      </c>
      <c r="AC27" s="11">
        <f t="shared" si="7"/>
        <v>3.1358885017421603</v>
      </c>
      <c r="AD27" s="11">
        <f t="shared" si="8"/>
        <v>5.9233449477351918</v>
      </c>
      <c r="AE27" s="11">
        <f t="shared" si="9"/>
        <v>7.3170731707317067</v>
      </c>
      <c r="AF27" s="11">
        <f t="shared" si="10"/>
        <v>5.5749128919860631</v>
      </c>
      <c r="AG27" s="11">
        <f t="shared" si="11"/>
        <v>2.4390243902439024</v>
      </c>
      <c r="AH27" s="11">
        <f t="shared" si="12"/>
        <v>0</v>
      </c>
      <c r="AI27" s="11">
        <f t="shared" si="13"/>
        <v>0.69686411149825789</v>
      </c>
      <c r="AJ27" s="11">
        <f t="shared" si="14"/>
        <v>2.7874564459930316</v>
      </c>
      <c r="AK27" s="11">
        <f t="shared" si="15"/>
        <v>0</v>
      </c>
      <c r="AL27" s="11">
        <f t="shared" si="16"/>
        <v>0</v>
      </c>
      <c r="AM27" s="11">
        <f t="shared" si="17"/>
        <v>0</v>
      </c>
      <c r="AN27" s="11">
        <f t="shared" si="18"/>
        <v>0.34843205574912894</v>
      </c>
      <c r="AO27" s="11">
        <f t="shared" si="19"/>
        <v>0.34843205574912894</v>
      </c>
      <c r="AP27" s="11">
        <f t="shared" si="20"/>
        <v>99.999999999999972</v>
      </c>
    </row>
    <row r="28" spans="1:42">
      <c r="A28" s="6">
        <v>6781</v>
      </c>
      <c r="B28" s="15" t="s">
        <v>0</v>
      </c>
      <c r="C28" s="7">
        <v>490349.01019775902</v>
      </c>
      <c r="D28" s="7">
        <v>4573646.3233258501</v>
      </c>
      <c r="E28" s="1">
        <v>59</v>
      </c>
      <c r="F28" s="1">
        <v>11</v>
      </c>
      <c r="G28" s="1">
        <v>88</v>
      </c>
      <c r="H28" s="1">
        <v>63</v>
      </c>
      <c r="I28" s="1">
        <v>50</v>
      </c>
      <c r="J28" s="1">
        <v>5</v>
      </c>
      <c r="K28" s="1">
        <v>33</v>
      </c>
      <c r="L28" s="1">
        <v>38</v>
      </c>
      <c r="M28" s="1">
        <v>18</v>
      </c>
      <c r="N28" s="1">
        <v>16</v>
      </c>
      <c r="O28" s="1">
        <v>2</v>
      </c>
      <c r="P28" s="1">
        <v>3</v>
      </c>
      <c r="Q28" s="1">
        <v>15</v>
      </c>
      <c r="R28" s="1">
        <v>0</v>
      </c>
      <c r="S28" s="1">
        <v>0</v>
      </c>
      <c r="T28" s="1">
        <v>0</v>
      </c>
      <c r="U28" s="1">
        <v>1</v>
      </c>
      <c r="V28" s="1">
        <v>0</v>
      </c>
      <c r="W28" s="2">
        <f t="shared" si="1"/>
        <v>402</v>
      </c>
      <c r="X28" s="11">
        <f t="shared" si="2"/>
        <v>14.676616915422885</v>
      </c>
      <c r="Y28" s="11">
        <f t="shared" si="3"/>
        <v>2.7363184079601992</v>
      </c>
      <c r="Z28" s="11">
        <f t="shared" si="4"/>
        <v>21.890547263681594</v>
      </c>
      <c r="AA28" s="11">
        <f t="shared" si="5"/>
        <v>15.671641791044777</v>
      </c>
      <c r="AB28" s="11">
        <f t="shared" si="6"/>
        <v>12.437810945273633</v>
      </c>
      <c r="AC28" s="11">
        <f t="shared" si="7"/>
        <v>1.2437810945273633</v>
      </c>
      <c r="AD28" s="11">
        <f t="shared" si="8"/>
        <v>8.2089552238805972</v>
      </c>
      <c r="AE28" s="11">
        <f t="shared" si="9"/>
        <v>9.4527363184079594</v>
      </c>
      <c r="AF28" s="11">
        <f t="shared" si="10"/>
        <v>4.4776119402985071</v>
      </c>
      <c r="AG28" s="11">
        <f t="shared" si="11"/>
        <v>3.9800995024875623</v>
      </c>
      <c r="AH28" s="11">
        <f t="shared" si="12"/>
        <v>0.49751243781094528</v>
      </c>
      <c r="AI28" s="11">
        <f t="shared" si="13"/>
        <v>0.74626865671641784</v>
      </c>
      <c r="AJ28" s="11">
        <f t="shared" si="14"/>
        <v>3.7313432835820892</v>
      </c>
      <c r="AK28" s="11">
        <f t="shared" si="15"/>
        <v>0</v>
      </c>
      <c r="AL28" s="11">
        <f t="shared" si="16"/>
        <v>0</v>
      </c>
      <c r="AM28" s="11">
        <f t="shared" si="17"/>
        <v>0</v>
      </c>
      <c r="AN28" s="11">
        <f t="shared" si="18"/>
        <v>0.24875621890547264</v>
      </c>
      <c r="AO28" s="11">
        <f t="shared" si="19"/>
        <v>0</v>
      </c>
      <c r="AP28" s="11">
        <f t="shared" si="20"/>
        <v>100</v>
      </c>
    </row>
    <row r="29" spans="1:42">
      <c r="A29" s="6">
        <v>6783</v>
      </c>
      <c r="B29" s="15" t="s">
        <v>0</v>
      </c>
      <c r="C29" s="7">
        <v>493891.170168588</v>
      </c>
      <c r="D29" s="7">
        <v>4573831.8108425699</v>
      </c>
      <c r="E29" s="1">
        <v>49</v>
      </c>
      <c r="F29" s="1">
        <v>10</v>
      </c>
      <c r="G29" s="1">
        <v>88</v>
      </c>
      <c r="H29" s="1">
        <v>86</v>
      </c>
      <c r="I29" s="1">
        <v>108</v>
      </c>
      <c r="J29" s="1">
        <v>0</v>
      </c>
      <c r="K29" s="1">
        <v>30</v>
      </c>
      <c r="L29" s="1">
        <v>37</v>
      </c>
      <c r="M29" s="1">
        <v>11</v>
      </c>
      <c r="N29" s="1">
        <v>4</v>
      </c>
      <c r="O29" s="1">
        <v>0</v>
      </c>
      <c r="P29" s="1">
        <v>6</v>
      </c>
      <c r="Q29" s="1">
        <v>2</v>
      </c>
      <c r="R29" s="1">
        <v>4</v>
      </c>
      <c r="S29" s="1">
        <v>4</v>
      </c>
      <c r="T29" s="1">
        <v>1</v>
      </c>
      <c r="U29" s="1">
        <v>1</v>
      </c>
      <c r="V29" s="1">
        <v>0</v>
      </c>
      <c r="W29" s="2">
        <f t="shared" si="1"/>
        <v>441</v>
      </c>
      <c r="X29" s="11">
        <f t="shared" si="2"/>
        <v>11.111111111111111</v>
      </c>
      <c r="Y29" s="11">
        <f t="shared" si="3"/>
        <v>2.2675736961451247</v>
      </c>
      <c r="Z29" s="11">
        <f t="shared" si="4"/>
        <v>19.954648526077097</v>
      </c>
      <c r="AA29" s="11">
        <f t="shared" si="5"/>
        <v>19.501133786848072</v>
      </c>
      <c r="AB29" s="11">
        <f t="shared" si="6"/>
        <v>24.489795918367346</v>
      </c>
      <c r="AC29" s="11">
        <f t="shared" si="7"/>
        <v>0</v>
      </c>
      <c r="AD29" s="11">
        <f t="shared" si="8"/>
        <v>6.8027210884353746</v>
      </c>
      <c r="AE29" s="11">
        <f t="shared" si="9"/>
        <v>8.3900226757369616</v>
      </c>
      <c r="AF29" s="11">
        <f t="shared" si="10"/>
        <v>2.4943310657596371</v>
      </c>
      <c r="AG29" s="11">
        <f t="shared" si="11"/>
        <v>0.90702947845804993</v>
      </c>
      <c r="AH29" s="11">
        <f t="shared" si="12"/>
        <v>0</v>
      </c>
      <c r="AI29" s="11">
        <f t="shared" si="13"/>
        <v>1.3605442176870748</v>
      </c>
      <c r="AJ29" s="11">
        <f t="shared" si="14"/>
        <v>0.45351473922902497</v>
      </c>
      <c r="AK29" s="11">
        <f t="shared" si="15"/>
        <v>0.90702947845804993</v>
      </c>
      <c r="AL29" s="11">
        <f t="shared" si="16"/>
        <v>0.90702947845804993</v>
      </c>
      <c r="AM29" s="11">
        <f t="shared" si="17"/>
        <v>0.22675736961451248</v>
      </c>
      <c r="AN29" s="11">
        <f t="shared" si="18"/>
        <v>0.22675736961451248</v>
      </c>
      <c r="AO29" s="11">
        <f t="shared" si="19"/>
        <v>0</v>
      </c>
      <c r="AP29" s="11">
        <f t="shared" si="20"/>
        <v>100.00000000000003</v>
      </c>
    </row>
    <row r="30" spans="1:42">
      <c r="A30" s="6">
        <v>6819</v>
      </c>
      <c r="B30" s="15" t="s">
        <v>0</v>
      </c>
      <c r="C30" s="7">
        <v>485409.83196093002</v>
      </c>
      <c r="D30" s="7">
        <v>4571467.8155121198</v>
      </c>
      <c r="E30" s="1">
        <v>62</v>
      </c>
      <c r="F30" s="1">
        <v>16</v>
      </c>
      <c r="G30" s="1">
        <v>58</v>
      </c>
      <c r="H30" s="1">
        <v>43</v>
      </c>
      <c r="I30" s="1">
        <v>46</v>
      </c>
      <c r="J30" s="1">
        <v>11</v>
      </c>
      <c r="K30" s="1">
        <v>15</v>
      </c>
      <c r="L30" s="1">
        <v>14</v>
      </c>
      <c r="M30" s="1">
        <v>0</v>
      </c>
      <c r="N30" s="1">
        <v>4</v>
      </c>
      <c r="O30" s="1">
        <v>0</v>
      </c>
      <c r="P30" s="1">
        <v>2</v>
      </c>
      <c r="Q30" s="1">
        <v>4</v>
      </c>
      <c r="R30" s="1">
        <v>2</v>
      </c>
      <c r="S30" s="1">
        <v>0</v>
      </c>
      <c r="T30" s="1">
        <v>2</v>
      </c>
      <c r="U30" s="1">
        <v>0</v>
      </c>
      <c r="V30" s="1">
        <v>2</v>
      </c>
      <c r="W30" s="2">
        <f t="shared" si="1"/>
        <v>281</v>
      </c>
      <c r="X30" s="11">
        <f t="shared" si="2"/>
        <v>22.064056939501782</v>
      </c>
      <c r="Y30" s="11">
        <f t="shared" si="3"/>
        <v>5.6939501779359425</v>
      </c>
      <c r="Z30" s="11">
        <f t="shared" si="4"/>
        <v>20.640569395017792</v>
      </c>
      <c r="AA30" s="11">
        <f t="shared" si="5"/>
        <v>15.302491103202847</v>
      </c>
      <c r="AB30" s="11">
        <f t="shared" si="6"/>
        <v>16.370106761565836</v>
      </c>
      <c r="AC30" s="11">
        <f t="shared" si="7"/>
        <v>3.9145907473309607</v>
      </c>
      <c r="AD30" s="11">
        <f t="shared" si="8"/>
        <v>5.3380782918149468</v>
      </c>
      <c r="AE30" s="11">
        <f t="shared" si="9"/>
        <v>4.9822064056939501</v>
      </c>
      <c r="AF30" s="11">
        <f t="shared" si="10"/>
        <v>0</v>
      </c>
      <c r="AG30" s="11">
        <f t="shared" si="11"/>
        <v>1.4234875444839856</v>
      </c>
      <c r="AH30" s="11">
        <f t="shared" si="12"/>
        <v>0</v>
      </c>
      <c r="AI30" s="11">
        <f t="shared" si="13"/>
        <v>0.71174377224199281</v>
      </c>
      <c r="AJ30" s="11">
        <f t="shared" si="14"/>
        <v>1.4234875444839856</v>
      </c>
      <c r="AK30" s="11">
        <f t="shared" si="15"/>
        <v>0.71174377224199281</v>
      </c>
      <c r="AL30" s="11">
        <f t="shared" si="16"/>
        <v>0</v>
      </c>
      <c r="AM30" s="11">
        <f t="shared" si="17"/>
        <v>0.71174377224199281</v>
      </c>
      <c r="AN30" s="11">
        <f t="shared" si="18"/>
        <v>0</v>
      </c>
      <c r="AO30" s="11">
        <f t="shared" si="19"/>
        <v>0.71174377224199281</v>
      </c>
      <c r="AP30" s="11">
        <f t="shared" si="20"/>
        <v>99.999999999999986</v>
      </c>
    </row>
    <row r="31" spans="1:42">
      <c r="A31" s="6">
        <v>6822</v>
      </c>
      <c r="B31" s="15" t="s">
        <v>0</v>
      </c>
      <c r="C31" s="7">
        <v>480461.14355174801</v>
      </c>
      <c r="D31" s="7">
        <v>4571119.02936472</v>
      </c>
      <c r="E31" s="1">
        <v>70</v>
      </c>
      <c r="F31" s="1">
        <v>29</v>
      </c>
      <c r="G31" s="1">
        <v>41</v>
      </c>
      <c r="H31" s="1">
        <v>53</v>
      </c>
      <c r="I31" s="1">
        <v>38</v>
      </c>
      <c r="J31" s="1">
        <v>12</v>
      </c>
      <c r="K31" s="1">
        <v>18</v>
      </c>
      <c r="L31" s="1">
        <v>12</v>
      </c>
      <c r="M31" s="1">
        <v>2</v>
      </c>
      <c r="N31" s="1">
        <v>6</v>
      </c>
      <c r="O31" s="1">
        <v>2</v>
      </c>
      <c r="P31" s="1">
        <v>1</v>
      </c>
      <c r="Q31" s="1">
        <v>1</v>
      </c>
      <c r="R31" s="1">
        <v>3</v>
      </c>
      <c r="S31" s="1">
        <v>4</v>
      </c>
      <c r="T31" s="1">
        <v>1</v>
      </c>
      <c r="U31" s="1">
        <v>2</v>
      </c>
      <c r="V31" s="1">
        <v>0</v>
      </c>
      <c r="W31" s="2">
        <f t="shared" si="1"/>
        <v>295</v>
      </c>
      <c r="X31" s="11">
        <f t="shared" si="2"/>
        <v>23.728813559322035</v>
      </c>
      <c r="Y31" s="11">
        <f t="shared" si="3"/>
        <v>9.8305084745762716</v>
      </c>
      <c r="Z31" s="11">
        <f t="shared" si="4"/>
        <v>13.898305084745763</v>
      </c>
      <c r="AA31" s="11">
        <f t="shared" si="5"/>
        <v>17.966101694915253</v>
      </c>
      <c r="AB31" s="11">
        <f t="shared" si="6"/>
        <v>12.881355932203389</v>
      </c>
      <c r="AC31" s="11">
        <f t="shared" si="7"/>
        <v>4.0677966101694913</v>
      </c>
      <c r="AD31" s="11">
        <f t="shared" si="8"/>
        <v>6.1016949152542379</v>
      </c>
      <c r="AE31" s="11">
        <f t="shared" si="9"/>
        <v>4.0677966101694913</v>
      </c>
      <c r="AF31" s="11">
        <f t="shared" si="10"/>
        <v>0.67796610169491522</v>
      </c>
      <c r="AG31" s="11">
        <f t="shared" si="11"/>
        <v>2.0338983050847457</v>
      </c>
      <c r="AH31" s="11">
        <f t="shared" si="12"/>
        <v>0.67796610169491522</v>
      </c>
      <c r="AI31" s="11">
        <f t="shared" si="13"/>
        <v>0.33898305084745761</v>
      </c>
      <c r="AJ31" s="11">
        <f t="shared" si="14"/>
        <v>0.33898305084745761</v>
      </c>
      <c r="AK31" s="11">
        <f t="shared" si="15"/>
        <v>1.0169491525423728</v>
      </c>
      <c r="AL31" s="11">
        <f t="shared" si="16"/>
        <v>1.3559322033898304</v>
      </c>
      <c r="AM31" s="11">
        <f t="shared" si="17"/>
        <v>0.33898305084745761</v>
      </c>
      <c r="AN31" s="11">
        <f t="shared" si="18"/>
        <v>0.67796610169491522</v>
      </c>
      <c r="AO31" s="11">
        <f t="shared" si="19"/>
        <v>0</v>
      </c>
      <c r="AP31" s="11">
        <f t="shared" si="20"/>
        <v>100.00000000000003</v>
      </c>
    </row>
    <row r="32" spans="1:42">
      <c r="A32" s="6">
        <v>6827</v>
      </c>
      <c r="B32" s="15" t="s">
        <v>0</v>
      </c>
      <c r="C32" s="7">
        <v>482109.50362201402</v>
      </c>
      <c r="D32" s="7">
        <v>4569654.8072803104</v>
      </c>
      <c r="E32" s="1">
        <v>73</v>
      </c>
      <c r="F32" s="1">
        <v>6</v>
      </c>
      <c r="G32" s="1">
        <v>69</v>
      </c>
      <c r="H32" s="1">
        <v>50</v>
      </c>
      <c r="I32" s="1">
        <v>62</v>
      </c>
      <c r="J32" s="1">
        <v>37</v>
      </c>
      <c r="K32" s="1">
        <v>16</v>
      </c>
      <c r="L32" s="1">
        <v>4</v>
      </c>
      <c r="M32" s="1">
        <v>12</v>
      </c>
      <c r="N32" s="1">
        <v>7</v>
      </c>
      <c r="O32" s="1">
        <v>5</v>
      </c>
      <c r="P32" s="1">
        <v>2</v>
      </c>
      <c r="Q32" s="1">
        <v>0</v>
      </c>
      <c r="R32" s="1">
        <v>0</v>
      </c>
      <c r="S32" s="1">
        <v>4</v>
      </c>
      <c r="T32" s="1">
        <v>0</v>
      </c>
      <c r="U32" s="1">
        <v>1</v>
      </c>
      <c r="V32" s="1">
        <v>0</v>
      </c>
      <c r="W32" s="2">
        <f t="shared" si="1"/>
        <v>348</v>
      </c>
      <c r="X32" s="11">
        <f t="shared" si="2"/>
        <v>20.977011494252874</v>
      </c>
      <c r="Y32" s="11">
        <f t="shared" si="3"/>
        <v>1.7241379310344827</v>
      </c>
      <c r="Z32" s="11">
        <f t="shared" si="4"/>
        <v>19.827586206896552</v>
      </c>
      <c r="AA32" s="11">
        <f t="shared" si="5"/>
        <v>14.367816091954023</v>
      </c>
      <c r="AB32" s="11">
        <f t="shared" si="6"/>
        <v>17.816091954022991</v>
      </c>
      <c r="AC32" s="11">
        <f t="shared" si="7"/>
        <v>10.632183908045976</v>
      </c>
      <c r="AD32" s="11">
        <f t="shared" si="8"/>
        <v>4.5977011494252871</v>
      </c>
      <c r="AE32" s="11">
        <f t="shared" si="9"/>
        <v>1.1494252873563218</v>
      </c>
      <c r="AF32" s="11">
        <f t="shared" si="10"/>
        <v>3.4482758620689653</v>
      </c>
      <c r="AG32" s="11">
        <f t="shared" si="11"/>
        <v>2.0114942528735633</v>
      </c>
      <c r="AH32" s="11">
        <f t="shared" si="12"/>
        <v>1.4367816091954022</v>
      </c>
      <c r="AI32" s="11">
        <f t="shared" si="13"/>
        <v>0.57471264367816088</v>
      </c>
      <c r="AJ32" s="11">
        <f t="shared" si="14"/>
        <v>0</v>
      </c>
      <c r="AK32" s="11">
        <f t="shared" si="15"/>
        <v>0</v>
      </c>
      <c r="AL32" s="11">
        <f t="shared" si="16"/>
        <v>1.1494252873563218</v>
      </c>
      <c r="AM32" s="11">
        <f t="shared" si="17"/>
        <v>0</v>
      </c>
      <c r="AN32" s="11">
        <f t="shared" si="18"/>
        <v>0.28735632183908044</v>
      </c>
      <c r="AO32" s="11">
        <f t="shared" si="19"/>
        <v>0</v>
      </c>
      <c r="AP32" s="11">
        <f t="shared" si="20"/>
        <v>100.00000000000001</v>
      </c>
    </row>
    <row r="33" spans="1:42">
      <c r="A33" s="6">
        <v>6831</v>
      </c>
      <c r="B33" s="15" t="s">
        <v>0</v>
      </c>
      <c r="C33" s="7">
        <v>487634.45787712501</v>
      </c>
      <c r="D33" s="7">
        <v>4569898.7713507302</v>
      </c>
      <c r="E33" s="1">
        <v>35</v>
      </c>
      <c r="F33" s="1">
        <v>13</v>
      </c>
      <c r="G33" s="1">
        <v>33</v>
      </c>
      <c r="H33" s="1">
        <v>25</v>
      </c>
      <c r="I33" s="1">
        <v>48</v>
      </c>
      <c r="J33" s="1">
        <v>12</v>
      </c>
      <c r="K33" s="1">
        <v>23</v>
      </c>
      <c r="L33" s="1">
        <v>23</v>
      </c>
      <c r="M33" s="1">
        <v>6</v>
      </c>
      <c r="N33" s="1">
        <v>3</v>
      </c>
      <c r="O33" s="1">
        <v>0</v>
      </c>
      <c r="P33" s="1">
        <v>2</v>
      </c>
      <c r="Q33" s="1">
        <v>4</v>
      </c>
      <c r="R33" s="1">
        <v>1</v>
      </c>
      <c r="S33" s="1">
        <v>0</v>
      </c>
      <c r="T33" s="1">
        <v>0</v>
      </c>
      <c r="U33" s="1">
        <v>0</v>
      </c>
      <c r="V33" s="1">
        <v>0</v>
      </c>
      <c r="W33" s="2">
        <f t="shared" si="1"/>
        <v>228</v>
      </c>
      <c r="X33" s="11">
        <f t="shared" si="2"/>
        <v>15.350877192982457</v>
      </c>
      <c r="Y33" s="11">
        <f t="shared" si="3"/>
        <v>5.7017543859649118</v>
      </c>
      <c r="Z33" s="11">
        <f t="shared" si="4"/>
        <v>14.473684210526317</v>
      </c>
      <c r="AA33" s="11">
        <f t="shared" si="5"/>
        <v>10.964912280701753</v>
      </c>
      <c r="AB33" s="11">
        <f t="shared" si="6"/>
        <v>21.052631578947366</v>
      </c>
      <c r="AC33" s="11">
        <f t="shared" si="7"/>
        <v>5.2631578947368416</v>
      </c>
      <c r="AD33" s="11">
        <f t="shared" si="8"/>
        <v>10.087719298245613</v>
      </c>
      <c r="AE33" s="11">
        <f t="shared" si="9"/>
        <v>10.087719298245613</v>
      </c>
      <c r="AF33" s="11">
        <f t="shared" si="10"/>
        <v>2.6315789473684208</v>
      </c>
      <c r="AG33" s="11">
        <f t="shared" si="11"/>
        <v>1.3157894736842104</v>
      </c>
      <c r="AH33" s="11">
        <f t="shared" si="12"/>
        <v>0</v>
      </c>
      <c r="AI33" s="11">
        <f t="shared" si="13"/>
        <v>0.8771929824561403</v>
      </c>
      <c r="AJ33" s="11">
        <f t="shared" si="14"/>
        <v>1.7543859649122806</v>
      </c>
      <c r="AK33" s="11">
        <f t="shared" si="15"/>
        <v>0.43859649122807015</v>
      </c>
      <c r="AL33" s="11">
        <f t="shared" si="16"/>
        <v>0</v>
      </c>
      <c r="AM33" s="11">
        <f t="shared" si="17"/>
        <v>0</v>
      </c>
      <c r="AN33" s="11">
        <f t="shared" si="18"/>
        <v>0</v>
      </c>
      <c r="AO33" s="11">
        <f t="shared" si="19"/>
        <v>0</v>
      </c>
      <c r="AP33" s="11">
        <f t="shared" si="20"/>
        <v>99.999999999999986</v>
      </c>
    </row>
    <row r="34" spans="1:42">
      <c r="A34" s="6">
        <v>8664</v>
      </c>
      <c r="B34" s="15" t="s">
        <v>1</v>
      </c>
      <c r="C34" s="9">
        <v>478783.80856726301</v>
      </c>
      <c r="D34" s="9">
        <v>4508174.0738411397</v>
      </c>
      <c r="E34" s="1">
        <v>59</v>
      </c>
      <c r="F34" s="1">
        <v>1</v>
      </c>
      <c r="G34" s="1">
        <v>48</v>
      </c>
      <c r="H34" s="1">
        <v>42</v>
      </c>
      <c r="I34" s="1">
        <v>32</v>
      </c>
      <c r="J34" s="1">
        <v>18</v>
      </c>
      <c r="K34" s="1">
        <v>11</v>
      </c>
      <c r="L34" s="1">
        <v>7</v>
      </c>
      <c r="M34" s="1">
        <v>0</v>
      </c>
      <c r="N34" s="1">
        <v>2</v>
      </c>
      <c r="O34" s="1">
        <v>0</v>
      </c>
      <c r="P34" s="1">
        <v>2</v>
      </c>
      <c r="Q34" s="1">
        <v>3</v>
      </c>
      <c r="R34" s="1">
        <v>2</v>
      </c>
      <c r="S34" s="1">
        <v>1</v>
      </c>
      <c r="T34" s="1">
        <v>0</v>
      </c>
      <c r="U34" s="1">
        <v>2</v>
      </c>
      <c r="V34" s="1">
        <v>3</v>
      </c>
      <c r="W34" s="2">
        <f t="shared" si="1"/>
        <v>233</v>
      </c>
      <c r="X34" s="11">
        <f t="shared" si="2"/>
        <v>25.321888412017167</v>
      </c>
      <c r="Y34" s="11">
        <f t="shared" si="3"/>
        <v>0.42918454935622319</v>
      </c>
      <c r="Z34" s="11">
        <f t="shared" si="4"/>
        <v>20.600858369098713</v>
      </c>
      <c r="AA34" s="11">
        <f t="shared" si="5"/>
        <v>18.025751072961373</v>
      </c>
      <c r="AB34" s="11">
        <f t="shared" si="6"/>
        <v>13.733905579399142</v>
      </c>
      <c r="AC34" s="11">
        <f t="shared" si="7"/>
        <v>7.7253218884120178</v>
      </c>
      <c r="AD34" s="11">
        <f t="shared" si="8"/>
        <v>4.7210300429184553</v>
      </c>
      <c r="AE34" s="11">
        <f t="shared" si="9"/>
        <v>3.0042918454935621</v>
      </c>
      <c r="AF34" s="11">
        <f t="shared" si="10"/>
        <v>0</v>
      </c>
      <c r="AG34" s="11">
        <f t="shared" si="11"/>
        <v>0.85836909871244638</v>
      </c>
      <c r="AH34" s="11">
        <f t="shared" si="12"/>
        <v>0</v>
      </c>
      <c r="AI34" s="11">
        <f t="shared" si="13"/>
        <v>0.85836909871244638</v>
      </c>
      <c r="AJ34" s="11">
        <f t="shared" si="14"/>
        <v>1.2875536480686696</v>
      </c>
      <c r="AK34" s="11">
        <f t="shared" si="15"/>
        <v>0.85836909871244638</v>
      </c>
      <c r="AL34" s="11">
        <f t="shared" si="16"/>
        <v>0.42918454935622319</v>
      </c>
      <c r="AM34" s="11">
        <f t="shared" si="17"/>
        <v>0</v>
      </c>
      <c r="AN34" s="11">
        <f t="shared" si="18"/>
        <v>0.85836909871244638</v>
      </c>
      <c r="AO34" s="11">
        <f t="shared" si="19"/>
        <v>1.2875536480686696</v>
      </c>
      <c r="AP34" s="11">
        <f t="shared" si="20"/>
        <v>99.999999999999986</v>
      </c>
    </row>
    <row r="35" spans="1:42">
      <c r="A35" s="6">
        <v>8671</v>
      </c>
      <c r="B35" s="15" t="s">
        <v>1</v>
      </c>
      <c r="C35" s="9">
        <v>480242.04172665603</v>
      </c>
      <c r="D35" s="9">
        <v>4506169.7928457595</v>
      </c>
      <c r="E35" s="1">
        <v>77</v>
      </c>
      <c r="F35" s="1">
        <v>3</v>
      </c>
      <c r="G35" s="1">
        <v>48</v>
      </c>
      <c r="H35" s="1">
        <v>38</v>
      </c>
      <c r="I35" s="1">
        <v>53</v>
      </c>
      <c r="J35" s="1">
        <v>41</v>
      </c>
      <c r="K35" s="1">
        <v>12</v>
      </c>
      <c r="L35" s="1">
        <v>3</v>
      </c>
      <c r="M35" s="1">
        <v>0</v>
      </c>
      <c r="N35" s="1">
        <v>5</v>
      </c>
      <c r="O35" s="1">
        <v>3</v>
      </c>
      <c r="P35" s="1">
        <v>1</v>
      </c>
      <c r="Q35" s="1">
        <v>1</v>
      </c>
      <c r="R35" s="1">
        <v>1</v>
      </c>
      <c r="S35" s="1">
        <v>0</v>
      </c>
      <c r="T35" s="1">
        <v>4</v>
      </c>
      <c r="U35" s="1">
        <v>0</v>
      </c>
      <c r="V35" s="1">
        <v>3</v>
      </c>
      <c r="W35" s="2">
        <f t="shared" si="1"/>
        <v>293</v>
      </c>
      <c r="X35" s="11">
        <f t="shared" si="2"/>
        <v>26.27986348122867</v>
      </c>
      <c r="Y35" s="11">
        <f t="shared" si="3"/>
        <v>1.0238907849829351</v>
      </c>
      <c r="Z35" s="11">
        <f t="shared" si="4"/>
        <v>16.382252559726961</v>
      </c>
      <c r="AA35" s="11">
        <f t="shared" si="5"/>
        <v>12.969283276450511</v>
      </c>
      <c r="AB35" s="11">
        <f t="shared" si="6"/>
        <v>18.088737201365188</v>
      </c>
      <c r="AC35" s="11">
        <f t="shared" si="7"/>
        <v>13.993174061433447</v>
      </c>
      <c r="AD35" s="11">
        <f t="shared" si="8"/>
        <v>4.0955631399317403</v>
      </c>
      <c r="AE35" s="11">
        <f t="shared" si="9"/>
        <v>1.0238907849829351</v>
      </c>
      <c r="AF35" s="11">
        <f t="shared" si="10"/>
        <v>0</v>
      </c>
      <c r="AG35" s="11">
        <f t="shared" si="11"/>
        <v>1.7064846416382253</v>
      </c>
      <c r="AH35" s="11">
        <f t="shared" si="12"/>
        <v>1.0238907849829351</v>
      </c>
      <c r="AI35" s="11">
        <f t="shared" si="13"/>
        <v>0.34129692832764508</v>
      </c>
      <c r="AJ35" s="11">
        <f t="shared" si="14"/>
        <v>0.34129692832764508</v>
      </c>
      <c r="AK35" s="11">
        <f t="shared" si="15"/>
        <v>0.34129692832764508</v>
      </c>
      <c r="AL35" s="11">
        <f t="shared" si="16"/>
        <v>0</v>
      </c>
      <c r="AM35" s="11">
        <f t="shared" si="17"/>
        <v>1.3651877133105803</v>
      </c>
      <c r="AN35" s="11">
        <f t="shared" si="18"/>
        <v>0</v>
      </c>
      <c r="AO35" s="11">
        <f t="shared" si="19"/>
        <v>1.0238907849829351</v>
      </c>
      <c r="AP35" s="11">
        <f t="shared" si="20"/>
        <v>100.00000000000003</v>
      </c>
    </row>
    <row r="36" spans="1:42">
      <c r="A36" s="6">
        <v>8673</v>
      </c>
      <c r="B36" s="15" t="s">
        <v>1</v>
      </c>
      <c r="C36" s="9">
        <v>483710.13795011898</v>
      </c>
      <c r="D36" s="9">
        <v>4506061.6796942204</v>
      </c>
      <c r="E36" s="1">
        <v>33</v>
      </c>
      <c r="F36" s="1">
        <v>4</v>
      </c>
      <c r="G36" s="1">
        <v>51</v>
      </c>
      <c r="H36" s="1">
        <v>38</v>
      </c>
      <c r="I36" s="1">
        <v>21</v>
      </c>
      <c r="J36" s="1">
        <v>12</v>
      </c>
      <c r="K36" s="1">
        <v>10</v>
      </c>
      <c r="L36" s="1">
        <v>3</v>
      </c>
      <c r="M36" s="1">
        <v>0</v>
      </c>
      <c r="N36" s="1">
        <v>2</v>
      </c>
      <c r="O36" s="1">
        <v>1</v>
      </c>
      <c r="P36" s="1">
        <v>1</v>
      </c>
      <c r="Q36" s="1">
        <v>2</v>
      </c>
      <c r="R36" s="1">
        <v>0</v>
      </c>
      <c r="S36" s="1">
        <v>1</v>
      </c>
      <c r="T36" s="1">
        <v>0</v>
      </c>
      <c r="U36" s="1">
        <v>0</v>
      </c>
      <c r="V36" s="1">
        <v>0</v>
      </c>
      <c r="W36" s="2">
        <f t="shared" si="1"/>
        <v>179</v>
      </c>
      <c r="X36" s="11">
        <f t="shared" si="2"/>
        <v>18.435754189944134</v>
      </c>
      <c r="Y36" s="11">
        <f t="shared" si="3"/>
        <v>2.2346368715083798</v>
      </c>
      <c r="Z36" s="11">
        <f t="shared" si="4"/>
        <v>28.491620111731841</v>
      </c>
      <c r="AA36" s="11">
        <f t="shared" si="5"/>
        <v>21.229050279329609</v>
      </c>
      <c r="AB36" s="11">
        <f t="shared" si="6"/>
        <v>11.731843575418994</v>
      </c>
      <c r="AC36" s="11">
        <f t="shared" si="7"/>
        <v>6.7039106145251397</v>
      </c>
      <c r="AD36" s="11">
        <f t="shared" si="8"/>
        <v>5.5865921787709496</v>
      </c>
      <c r="AE36" s="11">
        <f t="shared" si="9"/>
        <v>1.6759776536312849</v>
      </c>
      <c r="AF36" s="11">
        <f t="shared" si="10"/>
        <v>0</v>
      </c>
      <c r="AG36" s="11">
        <f t="shared" si="11"/>
        <v>1.1173184357541899</v>
      </c>
      <c r="AH36" s="11">
        <f t="shared" si="12"/>
        <v>0.55865921787709494</v>
      </c>
      <c r="AI36" s="11">
        <f t="shared" si="13"/>
        <v>0.55865921787709494</v>
      </c>
      <c r="AJ36" s="11">
        <f t="shared" si="14"/>
        <v>1.1173184357541899</v>
      </c>
      <c r="AK36" s="11">
        <f t="shared" si="15"/>
        <v>0</v>
      </c>
      <c r="AL36" s="11">
        <f t="shared" si="16"/>
        <v>0.55865921787709494</v>
      </c>
      <c r="AM36" s="11">
        <f t="shared" si="17"/>
        <v>0</v>
      </c>
      <c r="AN36" s="11">
        <f t="shared" si="18"/>
        <v>0</v>
      </c>
      <c r="AO36" s="11">
        <f t="shared" si="19"/>
        <v>0</v>
      </c>
      <c r="AP36" s="11">
        <f t="shared" si="20"/>
        <v>99.999999999999972</v>
      </c>
    </row>
    <row r="37" spans="1:42">
      <c r="A37" s="6">
        <v>8689</v>
      </c>
      <c r="B37" s="15" t="s">
        <v>1</v>
      </c>
      <c r="C37" s="9">
        <v>474241.98823459999</v>
      </c>
      <c r="D37" s="9">
        <v>4502056.7386717601</v>
      </c>
      <c r="E37" s="1">
        <v>27</v>
      </c>
      <c r="F37" s="1">
        <v>0</v>
      </c>
      <c r="G37" s="1">
        <v>40</v>
      </c>
      <c r="H37" s="1">
        <v>29</v>
      </c>
      <c r="I37" s="1">
        <v>14</v>
      </c>
      <c r="J37" s="1">
        <v>2</v>
      </c>
      <c r="K37" s="1">
        <v>12</v>
      </c>
      <c r="L37" s="1">
        <v>8</v>
      </c>
      <c r="M37" s="1">
        <v>0</v>
      </c>
      <c r="N37" s="1">
        <v>0</v>
      </c>
      <c r="O37" s="1">
        <v>0</v>
      </c>
      <c r="P37" s="1">
        <v>2</v>
      </c>
      <c r="Q37" s="1">
        <v>1</v>
      </c>
      <c r="R37" s="1">
        <v>5</v>
      </c>
      <c r="S37" s="1">
        <v>0</v>
      </c>
      <c r="T37" s="1">
        <v>3</v>
      </c>
      <c r="U37" s="1">
        <v>0</v>
      </c>
      <c r="V37" s="1">
        <v>2</v>
      </c>
      <c r="W37" s="2">
        <f t="shared" si="1"/>
        <v>145</v>
      </c>
      <c r="X37" s="11">
        <f t="shared" si="2"/>
        <v>18.620689655172416</v>
      </c>
      <c r="Y37" s="11">
        <f t="shared" si="3"/>
        <v>0</v>
      </c>
      <c r="Z37" s="11">
        <f t="shared" si="4"/>
        <v>27.586206896551722</v>
      </c>
      <c r="AA37" s="11">
        <f t="shared" si="5"/>
        <v>20</v>
      </c>
      <c r="AB37" s="11">
        <f t="shared" si="6"/>
        <v>9.6551724137931032</v>
      </c>
      <c r="AC37" s="11">
        <f t="shared" si="7"/>
        <v>1.3793103448275863</v>
      </c>
      <c r="AD37" s="11">
        <f t="shared" si="8"/>
        <v>8.2758620689655178</v>
      </c>
      <c r="AE37" s="11">
        <f t="shared" si="9"/>
        <v>5.5172413793103452</v>
      </c>
      <c r="AF37" s="11">
        <f t="shared" si="10"/>
        <v>0</v>
      </c>
      <c r="AG37" s="11">
        <f t="shared" si="11"/>
        <v>0</v>
      </c>
      <c r="AH37" s="11">
        <f t="shared" si="12"/>
        <v>0</v>
      </c>
      <c r="AI37" s="11">
        <f t="shared" si="13"/>
        <v>1.3793103448275863</v>
      </c>
      <c r="AJ37" s="11">
        <f t="shared" si="14"/>
        <v>0.68965517241379315</v>
      </c>
      <c r="AK37" s="11">
        <f t="shared" si="15"/>
        <v>3.4482758620689653</v>
      </c>
      <c r="AL37" s="11">
        <f t="shared" si="16"/>
        <v>0</v>
      </c>
      <c r="AM37" s="11">
        <f t="shared" si="17"/>
        <v>2.0689655172413794</v>
      </c>
      <c r="AN37" s="11">
        <f t="shared" si="18"/>
        <v>0</v>
      </c>
      <c r="AO37" s="11">
        <f t="shared" si="19"/>
        <v>1.3793103448275863</v>
      </c>
      <c r="AP37" s="11">
        <f t="shared" si="20"/>
        <v>100.00000000000001</v>
      </c>
    </row>
    <row r="38" spans="1:42">
      <c r="A38" s="6">
        <v>8692</v>
      </c>
      <c r="B38" s="15" t="s">
        <v>1</v>
      </c>
      <c r="C38" s="9">
        <v>479476.85138472798</v>
      </c>
      <c r="D38" s="9">
        <v>4502137.0782509902</v>
      </c>
      <c r="E38" s="1">
        <v>57</v>
      </c>
      <c r="F38" s="1">
        <v>2</v>
      </c>
      <c r="G38" s="1">
        <v>19</v>
      </c>
      <c r="H38" s="1">
        <v>45</v>
      </c>
      <c r="I38" s="1">
        <v>29</v>
      </c>
      <c r="J38" s="1">
        <v>21</v>
      </c>
      <c r="K38" s="1">
        <v>12</v>
      </c>
      <c r="L38" s="1">
        <v>5</v>
      </c>
      <c r="M38" s="1">
        <v>0</v>
      </c>
      <c r="N38" s="1">
        <v>2</v>
      </c>
      <c r="O38" s="1">
        <v>1</v>
      </c>
      <c r="P38" s="1">
        <v>0</v>
      </c>
      <c r="Q38" s="1">
        <v>1</v>
      </c>
      <c r="R38" s="1">
        <v>1</v>
      </c>
      <c r="S38" s="1">
        <v>2</v>
      </c>
      <c r="T38" s="1">
        <v>5</v>
      </c>
      <c r="U38" s="1">
        <v>0</v>
      </c>
      <c r="V38" s="1">
        <v>2</v>
      </c>
      <c r="W38" s="2">
        <f t="shared" si="1"/>
        <v>204</v>
      </c>
      <c r="X38" s="11">
        <f t="shared" si="2"/>
        <v>27.941176470588236</v>
      </c>
      <c r="Y38" s="11">
        <f t="shared" si="3"/>
        <v>0.98039215686274506</v>
      </c>
      <c r="Z38" s="11">
        <f t="shared" si="4"/>
        <v>9.3137254901960791</v>
      </c>
      <c r="AA38" s="11">
        <f t="shared" si="5"/>
        <v>22.058823529411764</v>
      </c>
      <c r="AB38" s="11">
        <f t="shared" si="6"/>
        <v>14.215686274509803</v>
      </c>
      <c r="AC38" s="11">
        <f t="shared" si="7"/>
        <v>10.294117647058822</v>
      </c>
      <c r="AD38" s="11">
        <f t="shared" si="8"/>
        <v>5.8823529411764701</v>
      </c>
      <c r="AE38" s="11">
        <f t="shared" si="9"/>
        <v>2.4509803921568629</v>
      </c>
      <c r="AF38" s="11">
        <f t="shared" si="10"/>
        <v>0</v>
      </c>
      <c r="AG38" s="11">
        <f t="shared" si="11"/>
        <v>0.98039215686274506</v>
      </c>
      <c r="AH38" s="11">
        <f t="shared" si="12"/>
        <v>0.49019607843137253</v>
      </c>
      <c r="AI38" s="11">
        <f t="shared" si="13"/>
        <v>0</v>
      </c>
      <c r="AJ38" s="11">
        <f t="shared" si="14"/>
        <v>0.49019607843137253</v>
      </c>
      <c r="AK38" s="11">
        <f t="shared" si="15"/>
        <v>0.49019607843137253</v>
      </c>
      <c r="AL38" s="11">
        <f t="shared" si="16"/>
        <v>0.98039215686274506</v>
      </c>
      <c r="AM38" s="11">
        <f t="shared" si="17"/>
        <v>2.4509803921568629</v>
      </c>
      <c r="AN38" s="11">
        <f t="shared" si="18"/>
        <v>0</v>
      </c>
      <c r="AO38" s="11">
        <f t="shared" si="19"/>
        <v>0.98039215686274506</v>
      </c>
      <c r="AP38" s="11">
        <f t="shared" si="20"/>
        <v>100</v>
      </c>
    </row>
    <row r="39" spans="1:42">
      <c r="A39" s="6">
        <v>8792</v>
      </c>
      <c r="B39" s="15" t="s">
        <v>1</v>
      </c>
      <c r="C39" s="9">
        <v>485448.16861603101</v>
      </c>
      <c r="D39" s="9">
        <v>4500373.9893680597</v>
      </c>
      <c r="E39" s="1">
        <v>53</v>
      </c>
      <c r="F39" s="1">
        <v>10</v>
      </c>
      <c r="G39" s="1">
        <v>32</v>
      </c>
      <c r="H39" s="1">
        <v>47</v>
      </c>
      <c r="I39" s="1">
        <v>19</v>
      </c>
      <c r="J39" s="1">
        <v>2</v>
      </c>
      <c r="K39" s="1">
        <v>13</v>
      </c>
      <c r="L39" s="1">
        <v>9</v>
      </c>
      <c r="M39" s="1">
        <v>0</v>
      </c>
      <c r="N39" s="1">
        <v>3</v>
      </c>
      <c r="O39" s="1">
        <v>0</v>
      </c>
      <c r="P39" s="1">
        <v>3</v>
      </c>
      <c r="Q39" s="1">
        <v>0</v>
      </c>
      <c r="R39" s="1">
        <v>1</v>
      </c>
      <c r="S39" s="1">
        <v>0</v>
      </c>
      <c r="T39" s="1">
        <v>1</v>
      </c>
      <c r="U39" s="1">
        <v>0</v>
      </c>
      <c r="V39" s="1">
        <v>1</v>
      </c>
      <c r="W39" s="2">
        <f t="shared" si="1"/>
        <v>194</v>
      </c>
      <c r="X39" s="11">
        <f t="shared" si="2"/>
        <v>27.319587628865978</v>
      </c>
      <c r="Y39" s="11">
        <f t="shared" si="3"/>
        <v>5.1546391752577314</v>
      </c>
      <c r="Z39" s="11">
        <f t="shared" si="4"/>
        <v>16.494845360824741</v>
      </c>
      <c r="AA39" s="11">
        <f t="shared" si="5"/>
        <v>24.226804123711339</v>
      </c>
      <c r="AB39" s="11">
        <f t="shared" si="6"/>
        <v>9.7938144329896915</v>
      </c>
      <c r="AC39" s="11">
        <f t="shared" si="7"/>
        <v>1.0309278350515463</v>
      </c>
      <c r="AD39" s="11">
        <f t="shared" si="8"/>
        <v>6.7010309278350517</v>
      </c>
      <c r="AE39" s="11">
        <f t="shared" si="9"/>
        <v>4.6391752577319592</v>
      </c>
      <c r="AF39" s="11">
        <f t="shared" si="10"/>
        <v>0</v>
      </c>
      <c r="AG39" s="11">
        <f t="shared" si="11"/>
        <v>1.5463917525773196</v>
      </c>
      <c r="AH39" s="11">
        <f t="shared" si="12"/>
        <v>0</v>
      </c>
      <c r="AI39" s="11">
        <f t="shared" si="13"/>
        <v>1.5463917525773196</v>
      </c>
      <c r="AJ39" s="11">
        <f t="shared" si="14"/>
        <v>0</v>
      </c>
      <c r="AK39" s="11">
        <f t="shared" si="15"/>
        <v>0.51546391752577314</v>
      </c>
      <c r="AL39" s="11">
        <f t="shared" si="16"/>
        <v>0</v>
      </c>
      <c r="AM39" s="11">
        <f t="shared" si="17"/>
        <v>0.51546391752577314</v>
      </c>
      <c r="AN39" s="11">
        <f t="shared" si="18"/>
        <v>0</v>
      </c>
      <c r="AO39" s="11">
        <f t="shared" si="19"/>
        <v>0.51546391752577314</v>
      </c>
      <c r="AP39" s="11">
        <f t="shared" si="20"/>
        <v>100.00000000000001</v>
      </c>
    </row>
    <row r="40" spans="1:42">
      <c r="A40" s="6">
        <v>8794</v>
      </c>
      <c r="B40" s="15" t="s">
        <v>1</v>
      </c>
      <c r="C40" s="9">
        <v>481888.27721358201</v>
      </c>
      <c r="D40" s="9">
        <v>4500227.7789992597</v>
      </c>
      <c r="E40" s="1">
        <v>39</v>
      </c>
      <c r="F40" s="1">
        <v>0</v>
      </c>
      <c r="G40" s="1">
        <v>41</v>
      </c>
      <c r="H40" s="1">
        <v>38</v>
      </c>
      <c r="I40" s="1">
        <v>22</v>
      </c>
      <c r="J40" s="1">
        <v>14</v>
      </c>
      <c r="K40" s="1">
        <v>14</v>
      </c>
      <c r="L40" s="1">
        <v>2</v>
      </c>
      <c r="M40" s="1">
        <v>0</v>
      </c>
      <c r="N40" s="1">
        <v>4</v>
      </c>
      <c r="O40" s="1">
        <v>1</v>
      </c>
      <c r="P40" s="1">
        <v>0</v>
      </c>
      <c r="Q40" s="1">
        <v>3</v>
      </c>
      <c r="R40" s="1">
        <v>2</v>
      </c>
      <c r="S40" s="1">
        <v>0</v>
      </c>
      <c r="T40" s="1">
        <v>5</v>
      </c>
      <c r="U40" s="1">
        <v>0</v>
      </c>
      <c r="V40" s="1">
        <v>1</v>
      </c>
      <c r="W40" s="2">
        <f t="shared" si="1"/>
        <v>186</v>
      </c>
      <c r="X40" s="11">
        <f t="shared" si="2"/>
        <v>20.967741935483872</v>
      </c>
      <c r="Y40" s="11">
        <f t="shared" si="3"/>
        <v>0</v>
      </c>
      <c r="Z40" s="11">
        <f t="shared" si="4"/>
        <v>22.043010752688172</v>
      </c>
      <c r="AA40" s="11">
        <f t="shared" si="5"/>
        <v>20.43010752688172</v>
      </c>
      <c r="AB40" s="11">
        <f t="shared" si="6"/>
        <v>11.827956989247312</v>
      </c>
      <c r="AC40" s="11">
        <f t="shared" si="7"/>
        <v>7.5268817204301079</v>
      </c>
      <c r="AD40" s="11">
        <f t="shared" si="8"/>
        <v>7.5268817204301079</v>
      </c>
      <c r="AE40" s="11">
        <f t="shared" si="9"/>
        <v>1.0752688172043012</v>
      </c>
      <c r="AF40" s="11">
        <f t="shared" si="10"/>
        <v>0</v>
      </c>
      <c r="AG40" s="11">
        <f t="shared" si="11"/>
        <v>2.1505376344086025</v>
      </c>
      <c r="AH40" s="11">
        <f t="shared" si="12"/>
        <v>0.53763440860215062</v>
      </c>
      <c r="AI40" s="11">
        <f t="shared" si="13"/>
        <v>0</v>
      </c>
      <c r="AJ40" s="11">
        <f t="shared" si="14"/>
        <v>1.6129032258064515</v>
      </c>
      <c r="AK40" s="11">
        <f t="shared" si="15"/>
        <v>1.0752688172043012</v>
      </c>
      <c r="AL40" s="11">
        <f t="shared" si="16"/>
        <v>0</v>
      </c>
      <c r="AM40" s="11">
        <f t="shared" si="17"/>
        <v>2.6881720430107525</v>
      </c>
      <c r="AN40" s="11">
        <f t="shared" si="18"/>
        <v>0</v>
      </c>
      <c r="AO40" s="11">
        <f t="shared" si="19"/>
        <v>0.53763440860215062</v>
      </c>
      <c r="AP40" s="11">
        <f t="shared" si="20"/>
        <v>100.00000000000001</v>
      </c>
    </row>
    <row r="41" spans="1:42">
      <c r="A41" s="6">
        <v>8881</v>
      </c>
      <c r="B41" s="15" t="s">
        <v>1</v>
      </c>
      <c r="C41" s="9">
        <v>479076.84304515301</v>
      </c>
      <c r="D41" s="9">
        <v>4490884.2972707003</v>
      </c>
      <c r="E41" s="1">
        <v>78</v>
      </c>
      <c r="F41" s="1">
        <v>0</v>
      </c>
      <c r="G41" s="1">
        <v>49</v>
      </c>
      <c r="H41" s="1">
        <v>54</v>
      </c>
      <c r="I41" s="1">
        <v>114</v>
      </c>
      <c r="J41" s="1">
        <v>87</v>
      </c>
      <c r="K41" s="1">
        <v>28</v>
      </c>
      <c r="L41" s="1">
        <v>8</v>
      </c>
      <c r="M41" s="1">
        <v>0</v>
      </c>
      <c r="N41" s="1">
        <v>2</v>
      </c>
      <c r="O41" s="1">
        <v>11</v>
      </c>
      <c r="P41" s="1">
        <v>1</v>
      </c>
      <c r="Q41" s="1">
        <v>1</v>
      </c>
      <c r="R41" s="1">
        <v>2</v>
      </c>
      <c r="S41" s="1">
        <v>3</v>
      </c>
      <c r="T41" s="1">
        <v>1</v>
      </c>
      <c r="U41" s="1">
        <v>1</v>
      </c>
      <c r="V41" s="1">
        <v>0</v>
      </c>
      <c r="W41" s="2">
        <f t="shared" si="1"/>
        <v>440</v>
      </c>
      <c r="X41" s="11">
        <f t="shared" si="2"/>
        <v>17.727272727272727</v>
      </c>
      <c r="Y41" s="11">
        <f t="shared" si="3"/>
        <v>0</v>
      </c>
      <c r="Z41" s="11">
        <f t="shared" si="4"/>
        <v>11.136363636363637</v>
      </c>
      <c r="AA41" s="11">
        <f t="shared" si="5"/>
        <v>12.272727272727273</v>
      </c>
      <c r="AB41" s="11">
        <f t="shared" si="6"/>
        <v>25.90909090909091</v>
      </c>
      <c r="AC41" s="11">
        <f t="shared" si="7"/>
        <v>19.772727272727273</v>
      </c>
      <c r="AD41" s="11">
        <f t="shared" si="8"/>
        <v>6.3636363636363633</v>
      </c>
      <c r="AE41" s="11">
        <f t="shared" si="9"/>
        <v>1.8181818181818181</v>
      </c>
      <c r="AF41" s="11">
        <f t="shared" si="10"/>
        <v>0</v>
      </c>
      <c r="AG41" s="11">
        <f t="shared" si="11"/>
        <v>0.45454545454545453</v>
      </c>
      <c r="AH41" s="11">
        <f t="shared" si="12"/>
        <v>2.5</v>
      </c>
      <c r="AI41" s="11">
        <f t="shared" si="13"/>
        <v>0.22727272727272727</v>
      </c>
      <c r="AJ41" s="11">
        <f t="shared" si="14"/>
        <v>0.22727272727272727</v>
      </c>
      <c r="AK41" s="11">
        <f t="shared" si="15"/>
        <v>0.45454545454545453</v>
      </c>
      <c r="AL41" s="11">
        <f t="shared" si="16"/>
        <v>0.68181818181818177</v>
      </c>
      <c r="AM41" s="11">
        <f t="shared" si="17"/>
        <v>0.22727272727272727</v>
      </c>
      <c r="AN41" s="11">
        <f t="shared" si="18"/>
        <v>0.22727272727272727</v>
      </c>
      <c r="AO41" s="11">
        <f t="shared" si="19"/>
        <v>0</v>
      </c>
      <c r="AP41" s="11">
        <f t="shared" si="20"/>
        <v>100.00000000000001</v>
      </c>
    </row>
    <row r="42" spans="1:42">
      <c r="A42" s="6">
        <v>8885</v>
      </c>
      <c r="B42" s="15" t="s">
        <v>1</v>
      </c>
      <c r="C42" s="9">
        <v>484555.46356148098</v>
      </c>
      <c r="D42" s="9">
        <v>4490925.7816811698</v>
      </c>
      <c r="E42" s="1">
        <v>60</v>
      </c>
      <c r="F42" s="1">
        <v>0</v>
      </c>
      <c r="G42" s="1">
        <v>133</v>
      </c>
      <c r="H42" s="1">
        <v>94</v>
      </c>
      <c r="I42" s="1">
        <v>83</v>
      </c>
      <c r="J42" s="1">
        <v>1</v>
      </c>
      <c r="K42" s="1">
        <v>49</v>
      </c>
      <c r="L42" s="1">
        <v>9</v>
      </c>
      <c r="M42" s="1">
        <v>0</v>
      </c>
      <c r="N42" s="1">
        <v>4</v>
      </c>
      <c r="O42" s="1">
        <v>0</v>
      </c>
      <c r="P42" s="1">
        <v>11</v>
      </c>
      <c r="Q42" s="1">
        <v>2</v>
      </c>
      <c r="R42" s="1">
        <v>5</v>
      </c>
      <c r="S42" s="1">
        <v>0</v>
      </c>
      <c r="T42" s="1">
        <v>0</v>
      </c>
      <c r="U42" s="1">
        <v>4</v>
      </c>
      <c r="V42" s="1">
        <v>1</v>
      </c>
      <c r="W42" s="2">
        <f t="shared" si="1"/>
        <v>456</v>
      </c>
      <c r="X42" s="11">
        <f t="shared" si="2"/>
        <v>13.157894736842104</v>
      </c>
      <c r="Y42" s="11">
        <f t="shared" si="3"/>
        <v>0</v>
      </c>
      <c r="Z42" s="11">
        <f t="shared" si="4"/>
        <v>29.166666666666668</v>
      </c>
      <c r="AA42" s="11">
        <f t="shared" si="5"/>
        <v>20.614035087719298</v>
      </c>
      <c r="AB42" s="11">
        <f t="shared" si="6"/>
        <v>18.201754385964914</v>
      </c>
      <c r="AC42" s="11">
        <f t="shared" si="7"/>
        <v>0.21929824561403508</v>
      </c>
      <c r="AD42" s="11">
        <f t="shared" si="8"/>
        <v>10.745614035087719</v>
      </c>
      <c r="AE42" s="11">
        <f t="shared" si="9"/>
        <v>1.9736842105263157</v>
      </c>
      <c r="AF42" s="11">
        <f t="shared" si="10"/>
        <v>0</v>
      </c>
      <c r="AG42" s="11">
        <f t="shared" si="11"/>
        <v>0.8771929824561403</v>
      </c>
      <c r="AH42" s="11">
        <f t="shared" si="12"/>
        <v>0</v>
      </c>
      <c r="AI42" s="11">
        <f t="shared" si="13"/>
        <v>2.4122807017543857</v>
      </c>
      <c r="AJ42" s="11">
        <f t="shared" si="14"/>
        <v>0.43859649122807015</v>
      </c>
      <c r="AK42" s="11">
        <f t="shared" si="15"/>
        <v>1.0964912280701753</v>
      </c>
      <c r="AL42" s="11">
        <f t="shared" si="16"/>
        <v>0</v>
      </c>
      <c r="AM42" s="11">
        <f t="shared" si="17"/>
        <v>0</v>
      </c>
      <c r="AN42" s="11">
        <f t="shared" si="18"/>
        <v>0.8771929824561403</v>
      </c>
      <c r="AO42" s="11">
        <f t="shared" si="19"/>
        <v>0.21929824561403508</v>
      </c>
      <c r="AP42" s="11">
        <f t="shared" si="20"/>
        <v>100</v>
      </c>
    </row>
    <row r="43" spans="1:42">
      <c r="A43" s="6">
        <v>8971</v>
      </c>
      <c r="B43" s="15" t="s">
        <v>1</v>
      </c>
      <c r="C43" s="9">
        <v>470577.20438455802</v>
      </c>
      <c r="D43" s="9">
        <v>4500918.9886679603</v>
      </c>
      <c r="E43" s="1">
        <v>98</v>
      </c>
      <c r="F43" s="1">
        <v>3</v>
      </c>
      <c r="G43" s="1">
        <v>34</v>
      </c>
      <c r="H43" s="1">
        <v>14</v>
      </c>
      <c r="I43" s="1">
        <v>36</v>
      </c>
      <c r="J43" s="1">
        <v>41</v>
      </c>
      <c r="K43" s="1">
        <v>12</v>
      </c>
      <c r="L43" s="1">
        <v>4</v>
      </c>
      <c r="M43" s="1">
        <v>0</v>
      </c>
      <c r="N43" s="1">
        <v>1</v>
      </c>
      <c r="O43" s="1">
        <v>0</v>
      </c>
      <c r="P43" s="1">
        <v>2</v>
      </c>
      <c r="Q43" s="1">
        <v>0</v>
      </c>
      <c r="R43" s="1">
        <v>2</v>
      </c>
      <c r="S43" s="1">
        <v>0</v>
      </c>
      <c r="T43" s="1">
        <v>3</v>
      </c>
      <c r="U43" s="1">
        <v>0</v>
      </c>
      <c r="V43" s="1">
        <v>0</v>
      </c>
      <c r="W43" s="2">
        <f t="shared" si="1"/>
        <v>250</v>
      </c>
      <c r="X43" s="11">
        <f t="shared" si="2"/>
        <v>39.200000000000003</v>
      </c>
      <c r="Y43" s="11">
        <f t="shared" si="3"/>
        <v>1.2</v>
      </c>
      <c r="Z43" s="11">
        <f t="shared" si="4"/>
        <v>13.600000000000001</v>
      </c>
      <c r="AA43" s="11">
        <f t="shared" si="5"/>
        <v>5.6000000000000005</v>
      </c>
      <c r="AB43" s="11">
        <f t="shared" si="6"/>
        <v>14.399999999999999</v>
      </c>
      <c r="AC43" s="11">
        <f t="shared" si="7"/>
        <v>16.400000000000002</v>
      </c>
      <c r="AD43" s="11">
        <f t="shared" si="8"/>
        <v>4.8</v>
      </c>
      <c r="AE43" s="11">
        <f t="shared" si="9"/>
        <v>1.6</v>
      </c>
      <c r="AF43" s="11">
        <f t="shared" si="10"/>
        <v>0</v>
      </c>
      <c r="AG43" s="11">
        <f t="shared" si="11"/>
        <v>0.4</v>
      </c>
      <c r="AH43" s="11">
        <f t="shared" si="12"/>
        <v>0</v>
      </c>
      <c r="AI43" s="11">
        <f t="shared" si="13"/>
        <v>0.8</v>
      </c>
      <c r="AJ43" s="11">
        <f t="shared" si="14"/>
        <v>0</v>
      </c>
      <c r="AK43" s="11">
        <f t="shared" si="15"/>
        <v>0.8</v>
      </c>
      <c r="AL43" s="11">
        <f t="shared" si="16"/>
        <v>0</v>
      </c>
      <c r="AM43" s="11">
        <f t="shared" si="17"/>
        <v>1.2</v>
      </c>
      <c r="AN43" s="11">
        <f t="shared" si="18"/>
        <v>0</v>
      </c>
      <c r="AO43" s="11">
        <f t="shared" si="19"/>
        <v>0</v>
      </c>
      <c r="AP43" s="11">
        <f t="shared" si="20"/>
        <v>100</v>
      </c>
    </row>
    <row r="44" spans="1:42">
      <c r="A44" s="6">
        <v>8980</v>
      </c>
      <c r="B44" s="15" t="s">
        <v>1</v>
      </c>
      <c r="C44" s="9">
        <v>476051.18317226099</v>
      </c>
      <c r="D44" s="9">
        <v>4494454.9571842998</v>
      </c>
      <c r="E44" s="1">
        <v>51</v>
      </c>
      <c r="F44" s="1">
        <v>4</v>
      </c>
      <c r="G44" s="1">
        <v>32</v>
      </c>
      <c r="H44" s="1">
        <v>25</v>
      </c>
      <c r="I44" s="1">
        <v>50</v>
      </c>
      <c r="J44" s="1">
        <v>32</v>
      </c>
      <c r="K44" s="1">
        <v>13</v>
      </c>
      <c r="L44" s="1">
        <v>4</v>
      </c>
      <c r="M44" s="1">
        <v>0</v>
      </c>
      <c r="N44" s="1">
        <v>0</v>
      </c>
      <c r="O44" s="1">
        <v>4</v>
      </c>
      <c r="P44" s="1">
        <v>1</v>
      </c>
      <c r="Q44" s="1">
        <v>4</v>
      </c>
      <c r="R44" s="1">
        <v>0</v>
      </c>
      <c r="S44" s="1">
        <v>0</v>
      </c>
      <c r="T44" s="1">
        <v>0</v>
      </c>
      <c r="U44" s="1">
        <v>0</v>
      </c>
      <c r="V44" s="1">
        <v>2</v>
      </c>
      <c r="W44" s="2">
        <f t="shared" si="1"/>
        <v>222</v>
      </c>
      <c r="X44" s="11">
        <f t="shared" si="2"/>
        <v>22.972972972972975</v>
      </c>
      <c r="Y44" s="11">
        <f t="shared" si="3"/>
        <v>1.8018018018018018</v>
      </c>
      <c r="Z44" s="11">
        <f t="shared" si="4"/>
        <v>14.414414414414415</v>
      </c>
      <c r="AA44" s="11">
        <f t="shared" si="5"/>
        <v>11.261261261261261</v>
      </c>
      <c r="AB44" s="11">
        <f t="shared" si="6"/>
        <v>22.522522522522522</v>
      </c>
      <c r="AC44" s="11">
        <f t="shared" si="7"/>
        <v>14.414414414414415</v>
      </c>
      <c r="AD44" s="11">
        <f t="shared" si="8"/>
        <v>5.8558558558558556</v>
      </c>
      <c r="AE44" s="11">
        <f t="shared" si="9"/>
        <v>1.8018018018018018</v>
      </c>
      <c r="AF44" s="11">
        <f t="shared" si="10"/>
        <v>0</v>
      </c>
      <c r="AG44" s="11">
        <f t="shared" si="11"/>
        <v>0</v>
      </c>
      <c r="AH44" s="11">
        <f t="shared" si="12"/>
        <v>1.8018018018018018</v>
      </c>
      <c r="AI44" s="11">
        <f t="shared" si="13"/>
        <v>0.45045045045045046</v>
      </c>
      <c r="AJ44" s="11">
        <f t="shared" si="14"/>
        <v>1.8018018018018018</v>
      </c>
      <c r="AK44" s="11">
        <f t="shared" si="15"/>
        <v>0</v>
      </c>
      <c r="AL44" s="11">
        <f t="shared" si="16"/>
        <v>0</v>
      </c>
      <c r="AM44" s="11">
        <f t="shared" si="17"/>
        <v>0</v>
      </c>
      <c r="AN44" s="11">
        <f t="shared" si="18"/>
        <v>0</v>
      </c>
      <c r="AO44" s="11">
        <f t="shared" si="19"/>
        <v>0.90090090090090091</v>
      </c>
      <c r="AP44" s="11">
        <f t="shared" si="20"/>
        <v>99.999999999999986</v>
      </c>
    </row>
    <row r="45" spans="1:42">
      <c r="A45" s="6">
        <v>8985</v>
      </c>
      <c r="B45" s="15" t="s">
        <v>1</v>
      </c>
      <c r="C45" s="9">
        <v>473375.54793896998</v>
      </c>
      <c r="D45" s="9">
        <v>4492835.9997606501</v>
      </c>
      <c r="E45" s="1">
        <v>32</v>
      </c>
      <c r="F45" s="1">
        <v>2</v>
      </c>
      <c r="G45" s="1">
        <v>33</v>
      </c>
      <c r="H45" s="1">
        <v>27</v>
      </c>
      <c r="I45" s="1">
        <v>44</v>
      </c>
      <c r="J45" s="1">
        <v>46</v>
      </c>
      <c r="K45" s="1">
        <v>14</v>
      </c>
      <c r="L45" s="1">
        <v>3</v>
      </c>
      <c r="M45" s="1">
        <v>0</v>
      </c>
      <c r="N45" s="1">
        <v>0</v>
      </c>
      <c r="O45" s="1">
        <v>7</v>
      </c>
      <c r="P45" s="1">
        <v>2</v>
      </c>
      <c r="Q45" s="1">
        <v>3</v>
      </c>
      <c r="R45" s="1">
        <v>1</v>
      </c>
      <c r="S45" s="1">
        <v>1</v>
      </c>
      <c r="T45" s="1">
        <v>3</v>
      </c>
      <c r="U45" s="1">
        <v>0</v>
      </c>
      <c r="V45" s="1">
        <v>1</v>
      </c>
      <c r="W45" s="2">
        <f t="shared" si="1"/>
        <v>219</v>
      </c>
      <c r="X45" s="11">
        <f t="shared" si="2"/>
        <v>14.611872146118721</v>
      </c>
      <c r="Y45" s="11">
        <f t="shared" si="3"/>
        <v>0.91324200913242004</v>
      </c>
      <c r="Z45" s="11">
        <f t="shared" si="4"/>
        <v>15.068493150684931</v>
      </c>
      <c r="AA45" s="11">
        <f t="shared" si="5"/>
        <v>12.328767123287671</v>
      </c>
      <c r="AB45" s="11">
        <f t="shared" si="6"/>
        <v>20.091324200913242</v>
      </c>
      <c r="AC45" s="11">
        <f t="shared" si="7"/>
        <v>21.00456621004566</v>
      </c>
      <c r="AD45" s="11">
        <f t="shared" si="8"/>
        <v>6.3926940639269407</v>
      </c>
      <c r="AE45" s="11">
        <f t="shared" si="9"/>
        <v>1.3698630136986301</v>
      </c>
      <c r="AF45" s="11">
        <f t="shared" si="10"/>
        <v>0</v>
      </c>
      <c r="AG45" s="11">
        <f t="shared" si="11"/>
        <v>0</v>
      </c>
      <c r="AH45" s="11">
        <f t="shared" si="12"/>
        <v>3.1963470319634704</v>
      </c>
      <c r="AI45" s="11">
        <f t="shared" si="13"/>
        <v>0.91324200913242004</v>
      </c>
      <c r="AJ45" s="11">
        <f t="shared" si="14"/>
        <v>1.3698630136986301</v>
      </c>
      <c r="AK45" s="11">
        <f t="shared" si="15"/>
        <v>0.45662100456621002</v>
      </c>
      <c r="AL45" s="11">
        <f t="shared" si="16"/>
        <v>0.45662100456621002</v>
      </c>
      <c r="AM45" s="11">
        <f t="shared" si="17"/>
        <v>1.3698630136986301</v>
      </c>
      <c r="AN45" s="11">
        <f t="shared" si="18"/>
        <v>0</v>
      </c>
      <c r="AO45" s="11">
        <f t="shared" si="19"/>
        <v>0.45662100456621002</v>
      </c>
      <c r="AP45" s="11">
        <f t="shared" si="20"/>
        <v>100.00000000000001</v>
      </c>
    </row>
    <row r="46" spans="1:42">
      <c r="A46" s="6">
        <v>8988</v>
      </c>
      <c r="B46" s="15" t="s">
        <v>1</v>
      </c>
      <c r="C46" s="9">
        <v>470006.47077457898</v>
      </c>
      <c r="D46" s="9">
        <v>4490970.9790115096</v>
      </c>
      <c r="E46" s="1">
        <v>53</v>
      </c>
      <c r="F46" s="1">
        <v>4</v>
      </c>
      <c r="G46" s="1">
        <v>26</v>
      </c>
      <c r="H46" s="1">
        <v>25</v>
      </c>
      <c r="I46" s="1">
        <v>61</v>
      </c>
      <c r="J46" s="1">
        <v>36</v>
      </c>
      <c r="K46" s="1">
        <v>13</v>
      </c>
      <c r="L46" s="1">
        <v>4</v>
      </c>
      <c r="M46" s="1">
        <v>0</v>
      </c>
      <c r="N46" s="1">
        <v>5</v>
      </c>
      <c r="O46" s="1">
        <v>6</v>
      </c>
      <c r="P46" s="1">
        <v>0</v>
      </c>
      <c r="Q46" s="1">
        <v>1</v>
      </c>
      <c r="R46" s="1">
        <v>1</v>
      </c>
      <c r="S46" s="1">
        <v>0</v>
      </c>
      <c r="T46" s="1">
        <v>0</v>
      </c>
      <c r="U46" s="1">
        <v>0</v>
      </c>
      <c r="V46" s="1">
        <v>0</v>
      </c>
      <c r="W46" s="2">
        <f t="shared" si="1"/>
        <v>235</v>
      </c>
      <c r="X46" s="11">
        <f t="shared" si="2"/>
        <v>22.553191489361701</v>
      </c>
      <c r="Y46" s="11">
        <f t="shared" si="3"/>
        <v>1.7021276595744681</v>
      </c>
      <c r="Z46" s="11">
        <f t="shared" si="4"/>
        <v>11.063829787234042</v>
      </c>
      <c r="AA46" s="11">
        <f t="shared" si="5"/>
        <v>10.638297872340425</v>
      </c>
      <c r="AB46" s="11">
        <f t="shared" si="6"/>
        <v>25.957446808510635</v>
      </c>
      <c r="AC46" s="11">
        <f t="shared" si="7"/>
        <v>15.319148936170212</v>
      </c>
      <c r="AD46" s="11">
        <f t="shared" si="8"/>
        <v>5.5319148936170208</v>
      </c>
      <c r="AE46" s="11">
        <f t="shared" si="9"/>
        <v>1.7021276595744681</v>
      </c>
      <c r="AF46" s="11">
        <f t="shared" si="10"/>
        <v>0</v>
      </c>
      <c r="AG46" s="11">
        <f t="shared" si="11"/>
        <v>2.1276595744680851</v>
      </c>
      <c r="AH46" s="11">
        <f t="shared" si="12"/>
        <v>2.5531914893617018</v>
      </c>
      <c r="AI46" s="11">
        <f t="shared" si="13"/>
        <v>0</v>
      </c>
      <c r="AJ46" s="11">
        <f t="shared" si="14"/>
        <v>0.42553191489361702</v>
      </c>
      <c r="AK46" s="11">
        <f t="shared" si="15"/>
        <v>0.42553191489361702</v>
      </c>
      <c r="AL46" s="11">
        <f t="shared" si="16"/>
        <v>0</v>
      </c>
      <c r="AM46" s="11">
        <f t="shared" si="17"/>
        <v>0</v>
      </c>
      <c r="AN46" s="11">
        <f t="shared" si="18"/>
        <v>0</v>
      </c>
      <c r="AO46" s="11">
        <f t="shared" si="19"/>
        <v>0</v>
      </c>
      <c r="AP46" s="11">
        <f t="shared" si="20"/>
        <v>99.999999999999986</v>
      </c>
    </row>
    <row r="47" spans="1:42">
      <c r="A47" s="6">
        <v>8989</v>
      </c>
      <c r="B47" s="15" t="s">
        <v>1</v>
      </c>
      <c r="C47" s="9">
        <v>471998.22507702798</v>
      </c>
      <c r="D47" s="9">
        <v>4491015.6453309897</v>
      </c>
      <c r="E47" s="1">
        <v>64</v>
      </c>
      <c r="F47" s="1">
        <v>0</v>
      </c>
      <c r="G47" s="1">
        <v>78</v>
      </c>
      <c r="H47" s="1">
        <v>42</v>
      </c>
      <c r="I47" s="1">
        <v>68</v>
      </c>
      <c r="J47" s="1">
        <v>77</v>
      </c>
      <c r="K47" s="1">
        <v>24</v>
      </c>
      <c r="L47" s="1">
        <v>4</v>
      </c>
      <c r="M47" s="1">
        <v>1</v>
      </c>
      <c r="N47" s="1">
        <v>1</v>
      </c>
      <c r="O47" s="1">
        <v>5</v>
      </c>
      <c r="P47" s="1">
        <v>0</v>
      </c>
      <c r="Q47" s="1">
        <v>0</v>
      </c>
      <c r="R47" s="1">
        <v>3</v>
      </c>
      <c r="S47" s="1">
        <v>0</v>
      </c>
      <c r="T47" s="1">
        <v>1</v>
      </c>
      <c r="U47" s="1">
        <v>1</v>
      </c>
      <c r="V47" s="1">
        <v>1</v>
      </c>
      <c r="W47" s="2">
        <f t="shared" si="1"/>
        <v>370</v>
      </c>
      <c r="X47" s="11">
        <f t="shared" si="2"/>
        <v>17.297297297297298</v>
      </c>
      <c r="Y47" s="11">
        <f t="shared" si="3"/>
        <v>0</v>
      </c>
      <c r="Z47" s="11">
        <f t="shared" si="4"/>
        <v>21.081081081081081</v>
      </c>
      <c r="AA47" s="11">
        <f t="shared" si="5"/>
        <v>11.351351351351353</v>
      </c>
      <c r="AB47" s="11">
        <f t="shared" si="6"/>
        <v>18.378378378378379</v>
      </c>
      <c r="AC47" s="11">
        <f t="shared" si="7"/>
        <v>20.810810810810811</v>
      </c>
      <c r="AD47" s="11">
        <f t="shared" si="8"/>
        <v>6.4864864864864868</v>
      </c>
      <c r="AE47" s="11">
        <f t="shared" si="9"/>
        <v>1.0810810810810811</v>
      </c>
      <c r="AF47" s="11">
        <f t="shared" si="10"/>
        <v>0.27027027027027029</v>
      </c>
      <c r="AG47" s="11">
        <f t="shared" si="11"/>
        <v>0.27027027027027029</v>
      </c>
      <c r="AH47" s="11">
        <f t="shared" si="12"/>
        <v>1.3513513513513513</v>
      </c>
      <c r="AI47" s="11">
        <f t="shared" si="13"/>
        <v>0</v>
      </c>
      <c r="AJ47" s="11">
        <f t="shared" si="14"/>
        <v>0</v>
      </c>
      <c r="AK47" s="11">
        <f t="shared" si="15"/>
        <v>0.81081081081081086</v>
      </c>
      <c r="AL47" s="11">
        <f t="shared" si="16"/>
        <v>0</v>
      </c>
      <c r="AM47" s="11">
        <f t="shared" si="17"/>
        <v>0.27027027027027029</v>
      </c>
      <c r="AN47" s="11">
        <f t="shared" si="18"/>
        <v>0.27027027027027029</v>
      </c>
      <c r="AO47" s="11">
        <f t="shared" si="19"/>
        <v>0.27027027027027029</v>
      </c>
      <c r="AP47" s="11">
        <f t="shared" si="20"/>
        <v>100.00000000000001</v>
      </c>
    </row>
    <row r="48" spans="1:42">
      <c r="A48" s="6">
        <v>8992</v>
      </c>
      <c r="B48" s="15" t="s">
        <v>1</v>
      </c>
      <c r="C48" s="9">
        <v>477142.50825025601</v>
      </c>
      <c r="D48" s="9">
        <v>4490887.1052392898</v>
      </c>
      <c r="E48" s="1">
        <v>50</v>
      </c>
      <c r="F48" s="1">
        <v>1</v>
      </c>
      <c r="G48" s="1">
        <v>39</v>
      </c>
      <c r="H48" s="1">
        <v>58</v>
      </c>
      <c r="I48" s="1">
        <v>44</v>
      </c>
      <c r="J48" s="1">
        <v>29</v>
      </c>
      <c r="K48" s="1">
        <v>9</v>
      </c>
      <c r="L48" s="1">
        <v>1</v>
      </c>
      <c r="M48" s="1">
        <v>0</v>
      </c>
      <c r="N48" s="1">
        <v>1</v>
      </c>
      <c r="O48" s="1">
        <v>4</v>
      </c>
      <c r="P48" s="1">
        <v>0</v>
      </c>
      <c r="Q48" s="1">
        <v>0</v>
      </c>
      <c r="R48" s="1">
        <v>0</v>
      </c>
      <c r="S48" s="1">
        <v>1</v>
      </c>
      <c r="T48" s="1">
        <v>1</v>
      </c>
      <c r="U48" s="1">
        <v>0</v>
      </c>
      <c r="V48" s="1">
        <v>1</v>
      </c>
      <c r="W48" s="2">
        <f t="shared" si="1"/>
        <v>239</v>
      </c>
      <c r="X48" s="11">
        <f t="shared" si="2"/>
        <v>20.920502092050206</v>
      </c>
      <c r="Y48" s="11">
        <f t="shared" si="3"/>
        <v>0.41841004184100417</v>
      </c>
      <c r="Z48" s="11">
        <f t="shared" si="4"/>
        <v>16.317991631799163</v>
      </c>
      <c r="AA48" s="11">
        <f t="shared" si="5"/>
        <v>24.267782426778243</v>
      </c>
      <c r="AB48" s="11">
        <f t="shared" si="6"/>
        <v>18.410041841004183</v>
      </c>
      <c r="AC48" s="11">
        <f t="shared" si="7"/>
        <v>12.133891213389122</v>
      </c>
      <c r="AD48" s="11">
        <f t="shared" si="8"/>
        <v>3.7656903765690379</v>
      </c>
      <c r="AE48" s="11">
        <f t="shared" si="9"/>
        <v>0.41841004184100417</v>
      </c>
      <c r="AF48" s="11">
        <f t="shared" si="10"/>
        <v>0</v>
      </c>
      <c r="AG48" s="11">
        <f t="shared" si="11"/>
        <v>0.41841004184100417</v>
      </c>
      <c r="AH48" s="11">
        <f t="shared" si="12"/>
        <v>1.6736401673640167</v>
      </c>
      <c r="AI48" s="11">
        <f t="shared" si="13"/>
        <v>0</v>
      </c>
      <c r="AJ48" s="11">
        <f t="shared" si="14"/>
        <v>0</v>
      </c>
      <c r="AK48" s="11">
        <f t="shared" si="15"/>
        <v>0</v>
      </c>
      <c r="AL48" s="11">
        <f t="shared" si="16"/>
        <v>0.41841004184100417</v>
      </c>
      <c r="AM48" s="11">
        <f t="shared" si="17"/>
        <v>0.41841004184100417</v>
      </c>
      <c r="AN48" s="11">
        <f t="shared" si="18"/>
        <v>0</v>
      </c>
      <c r="AO48" s="11">
        <f t="shared" si="19"/>
        <v>0.41841004184100417</v>
      </c>
      <c r="AP48" s="11">
        <f t="shared" si="20"/>
        <v>99.999999999999972</v>
      </c>
    </row>
    <row r="49" spans="1:42">
      <c r="A49" s="6">
        <v>8994</v>
      </c>
      <c r="B49" s="15" t="s">
        <v>1</v>
      </c>
      <c r="C49" s="9">
        <v>480525.88705561002</v>
      </c>
      <c r="D49" s="9">
        <v>4489005.8920863299</v>
      </c>
      <c r="E49" s="1">
        <v>53</v>
      </c>
      <c r="F49" s="1">
        <v>9</v>
      </c>
      <c r="G49" s="1">
        <v>58</v>
      </c>
      <c r="H49" s="1">
        <v>82</v>
      </c>
      <c r="I49" s="1">
        <v>68</v>
      </c>
      <c r="J49" s="1">
        <v>33</v>
      </c>
      <c r="K49" s="1">
        <v>31</v>
      </c>
      <c r="L49" s="1">
        <v>11</v>
      </c>
      <c r="M49" s="1">
        <v>0</v>
      </c>
      <c r="N49" s="1">
        <v>4</v>
      </c>
      <c r="O49" s="1">
        <v>6</v>
      </c>
      <c r="P49" s="1">
        <v>4</v>
      </c>
      <c r="Q49" s="1">
        <v>1</v>
      </c>
      <c r="R49" s="1">
        <v>2</v>
      </c>
      <c r="S49" s="1">
        <v>1</v>
      </c>
      <c r="T49" s="1">
        <v>3</v>
      </c>
      <c r="U49" s="1">
        <v>0</v>
      </c>
      <c r="V49" s="1">
        <v>1</v>
      </c>
      <c r="W49" s="2">
        <f t="shared" si="1"/>
        <v>367</v>
      </c>
      <c r="X49" s="11">
        <f t="shared" si="2"/>
        <v>14.441416893732969</v>
      </c>
      <c r="Y49" s="11">
        <f t="shared" si="3"/>
        <v>2.4523160762942782</v>
      </c>
      <c r="Z49" s="11">
        <f t="shared" si="4"/>
        <v>15.803814713896458</v>
      </c>
      <c r="AA49" s="11">
        <f t="shared" si="5"/>
        <v>22.343324250681199</v>
      </c>
      <c r="AB49" s="11">
        <f t="shared" si="6"/>
        <v>18.528610354223432</v>
      </c>
      <c r="AC49" s="11">
        <f t="shared" si="7"/>
        <v>8.9918256130790191</v>
      </c>
      <c r="AD49" s="11">
        <f t="shared" si="8"/>
        <v>8.4468664850136239</v>
      </c>
      <c r="AE49" s="11">
        <f t="shared" si="9"/>
        <v>2.9972752043596729</v>
      </c>
      <c r="AF49" s="11">
        <f t="shared" si="10"/>
        <v>0</v>
      </c>
      <c r="AG49" s="11">
        <f t="shared" si="11"/>
        <v>1.0899182561307901</v>
      </c>
      <c r="AH49" s="11">
        <f t="shared" si="12"/>
        <v>1.6348773841961852</v>
      </c>
      <c r="AI49" s="11">
        <f t="shared" si="13"/>
        <v>1.0899182561307901</v>
      </c>
      <c r="AJ49" s="11">
        <f t="shared" si="14"/>
        <v>0.27247956403269752</v>
      </c>
      <c r="AK49" s="11">
        <f t="shared" si="15"/>
        <v>0.54495912806539504</v>
      </c>
      <c r="AL49" s="11">
        <f t="shared" si="16"/>
        <v>0.27247956403269752</v>
      </c>
      <c r="AM49" s="11">
        <f t="shared" si="17"/>
        <v>0.81743869209809261</v>
      </c>
      <c r="AN49" s="11">
        <f t="shared" si="18"/>
        <v>0</v>
      </c>
      <c r="AO49" s="11">
        <f t="shared" si="19"/>
        <v>0.27247956403269752</v>
      </c>
      <c r="AP49" s="11">
        <f t="shared" si="20"/>
        <v>99.999999999999986</v>
      </c>
    </row>
    <row r="50" spans="1:42">
      <c r="A50" s="6">
        <v>8996</v>
      </c>
      <c r="B50" s="15" t="s">
        <v>1</v>
      </c>
      <c r="C50" s="9">
        <v>475396.74837954697</v>
      </c>
      <c r="D50" s="9">
        <v>4489141.2971514901</v>
      </c>
      <c r="E50" s="1">
        <v>19</v>
      </c>
      <c r="F50" s="1">
        <v>0</v>
      </c>
      <c r="G50" s="1">
        <v>44</v>
      </c>
      <c r="H50" s="1">
        <v>80</v>
      </c>
      <c r="I50" s="1">
        <v>30</v>
      </c>
      <c r="J50" s="1">
        <v>24</v>
      </c>
      <c r="K50" s="1">
        <v>11</v>
      </c>
      <c r="L50" s="1">
        <v>3</v>
      </c>
      <c r="M50" s="1">
        <v>0</v>
      </c>
      <c r="N50" s="1">
        <v>0</v>
      </c>
      <c r="O50" s="1">
        <v>2</v>
      </c>
      <c r="P50" s="1">
        <v>1</v>
      </c>
      <c r="Q50" s="1">
        <v>0</v>
      </c>
      <c r="R50" s="1">
        <v>2</v>
      </c>
      <c r="S50" s="1">
        <v>1</v>
      </c>
      <c r="T50" s="1">
        <v>3</v>
      </c>
      <c r="U50" s="1">
        <v>3</v>
      </c>
      <c r="V50" s="1">
        <v>3</v>
      </c>
      <c r="W50" s="2">
        <f t="shared" si="1"/>
        <v>226</v>
      </c>
      <c r="X50" s="11">
        <f t="shared" si="2"/>
        <v>8.4070796460176993</v>
      </c>
      <c r="Y50" s="11">
        <f t="shared" si="3"/>
        <v>0</v>
      </c>
      <c r="Z50" s="11">
        <f t="shared" si="4"/>
        <v>19.469026548672566</v>
      </c>
      <c r="AA50" s="11">
        <f t="shared" si="5"/>
        <v>35.398230088495573</v>
      </c>
      <c r="AB50" s="11">
        <f t="shared" si="6"/>
        <v>13.274336283185843</v>
      </c>
      <c r="AC50" s="11">
        <f t="shared" si="7"/>
        <v>10.619469026548673</v>
      </c>
      <c r="AD50" s="11">
        <f t="shared" si="8"/>
        <v>4.8672566371681416</v>
      </c>
      <c r="AE50" s="11">
        <f t="shared" si="9"/>
        <v>1.3274336283185841</v>
      </c>
      <c r="AF50" s="11">
        <f t="shared" si="10"/>
        <v>0</v>
      </c>
      <c r="AG50" s="11">
        <f t="shared" si="11"/>
        <v>0</v>
      </c>
      <c r="AH50" s="11">
        <f t="shared" si="12"/>
        <v>0.88495575221238942</v>
      </c>
      <c r="AI50" s="11">
        <f t="shared" si="13"/>
        <v>0.44247787610619471</v>
      </c>
      <c r="AJ50" s="11">
        <f t="shared" si="14"/>
        <v>0</v>
      </c>
      <c r="AK50" s="11">
        <f t="shared" si="15"/>
        <v>0.88495575221238942</v>
      </c>
      <c r="AL50" s="11">
        <f t="shared" si="16"/>
        <v>0.44247787610619471</v>
      </c>
      <c r="AM50" s="11">
        <f t="shared" si="17"/>
        <v>1.3274336283185841</v>
      </c>
      <c r="AN50" s="11">
        <f t="shared" si="18"/>
        <v>1.3274336283185841</v>
      </c>
      <c r="AO50" s="11">
        <f t="shared" si="19"/>
        <v>1.3274336283185841</v>
      </c>
      <c r="AP50" s="11">
        <f t="shared" si="20"/>
        <v>100.00000000000001</v>
      </c>
    </row>
    <row r="51" spans="1:42">
      <c r="A51" s="6">
        <v>9000</v>
      </c>
      <c r="B51" s="15" t="s">
        <v>1</v>
      </c>
      <c r="C51" s="9">
        <v>468038.29656030802</v>
      </c>
      <c r="D51" s="9">
        <v>4489304.8618634501</v>
      </c>
      <c r="E51" s="1">
        <v>146</v>
      </c>
      <c r="F51" s="1">
        <v>3</v>
      </c>
      <c r="G51" s="1">
        <v>16</v>
      </c>
      <c r="H51" s="1">
        <v>27</v>
      </c>
      <c r="I51" s="1">
        <v>142</v>
      </c>
      <c r="J51" s="1">
        <v>128</v>
      </c>
      <c r="K51" s="1">
        <v>14</v>
      </c>
      <c r="L51" s="1">
        <v>9</v>
      </c>
      <c r="M51" s="1">
        <v>0</v>
      </c>
      <c r="N51" s="1">
        <v>4</v>
      </c>
      <c r="O51" s="1">
        <v>6</v>
      </c>
      <c r="P51" s="1">
        <v>1</v>
      </c>
      <c r="Q51" s="1">
        <v>0</v>
      </c>
      <c r="R51" s="1">
        <v>1</v>
      </c>
      <c r="S51" s="1">
        <v>1</v>
      </c>
      <c r="T51" s="1">
        <v>1</v>
      </c>
      <c r="U51" s="1">
        <v>1</v>
      </c>
      <c r="V51" s="1">
        <v>3</v>
      </c>
      <c r="W51" s="2">
        <f t="shared" si="1"/>
        <v>503</v>
      </c>
      <c r="X51" s="11">
        <f t="shared" si="2"/>
        <v>29.025844930417495</v>
      </c>
      <c r="Y51" s="11">
        <f t="shared" si="3"/>
        <v>0.59642147117296218</v>
      </c>
      <c r="Z51" s="11">
        <f t="shared" si="4"/>
        <v>3.180914512922465</v>
      </c>
      <c r="AA51" s="11">
        <f t="shared" si="5"/>
        <v>5.3677932405566597</v>
      </c>
      <c r="AB51" s="11">
        <f t="shared" si="6"/>
        <v>28.230616302186878</v>
      </c>
      <c r="AC51" s="11">
        <f t="shared" si="7"/>
        <v>25.44731610337972</v>
      </c>
      <c r="AD51" s="11">
        <f t="shared" si="8"/>
        <v>2.7833001988071571</v>
      </c>
      <c r="AE51" s="11">
        <f t="shared" si="9"/>
        <v>1.7892644135188867</v>
      </c>
      <c r="AF51" s="11">
        <f t="shared" si="10"/>
        <v>0</v>
      </c>
      <c r="AG51" s="11">
        <f t="shared" si="11"/>
        <v>0.79522862823061624</v>
      </c>
      <c r="AH51" s="11">
        <f t="shared" si="12"/>
        <v>1.1928429423459244</v>
      </c>
      <c r="AI51" s="11">
        <f t="shared" si="13"/>
        <v>0.19880715705765406</v>
      </c>
      <c r="AJ51" s="11">
        <f t="shared" si="14"/>
        <v>0</v>
      </c>
      <c r="AK51" s="11">
        <f t="shared" si="15"/>
        <v>0.19880715705765406</v>
      </c>
      <c r="AL51" s="11">
        <f t="shared" si="16"/>
        <v>0.19880715705765406</v>
      </c>
      <c r="AM51" s="11">
        <f t="shared" si="17"/>
        <v>0.19880715705765406</v>
      </c>
      <c r="AN51" s="11">
        <f t="shared" si="18"/>
        <v>0.19880715705765406</v>
      </c>
      <c r="AO51" s="11">
        <f t="shared" si="19"/>
        <v>0.59642147117296218</v>
      </c>
      <c r="AP51" s="11">
        <f t="shared" si="20"/>
        <v>100.00000000000001</v>
      </c>
    </row>
    <row r="52" spans="1:42">
      <c r="A52" s="6">
        <v>9003</v>
      </c>
      <c r="B52" s="15" t="s">
        <v>1</v>
      </c>
      <c r="C52" s="9">
        <v>465183.22450181702</v>
      </c>
      <c r="D52" s="9">
        <v>4487313.3968914896</v>
      </c>
      <c r="E52" s="1">
        <v>96</v>
      </c>
      <c r="F52" s="1">
        <v>1</v>
      </c>
      <c r="G52" s="1">
        <v>46</v>
      </c>
      <c r="H52" s="1">
        <v>43</v>
      </c>
      <c r="I52" s="1">
        <v>85</v>
      </c>
      <c r="J52" s="1">
        <v>77</v>
      </c>
      <c r="K52" s="1">
        <v>14</v>
      </c>
      <c r="L52" s="1">
        <v>2</v>
      </c>
      <c r="M52" s="1">
        <v>0</v>
      </c>
      <c r="N52" s="1">
        <v>3</v>
      </c>
      <c r="O52" s="1">
        <v>5</v>
      </c>
      <c r="P52" s="1">
        <v>1</v>
      </c>
      <c r="Q52" s="1">
        <v>0</v>
      </c>
      <c r="R52" s="1">
        <v>1</v>
      </c>
      <c r="S52" s="1">
        <v>1</v>
      </c>
      <c r="T52" s="1">
        <v>0</v>
      </c>
      <c r="U52" s="1">
        <v>3</v>
      </c>
      <c r="V52" s="1">
        <v>0</v>
      </c>
      <c r="W52" s="2">
        <f t="shared" si="1"/>
        <v>378</v>
      </c>
      <c r="X52" s="11">
        <f t="shared" si="2"/>
        <v>25.396825396825395</v>
      </c>
      <c r="Y52" s="11">
        <f t="shared" si="3"/>
        <v>0.26455026455026454</v>
      </c>
      <c r="Z52" s="11">
        <f t="shared" si="4"/>
        <v>12.169312169312169</v>
      </c>
      <c r="AA52" s="11">
        <f t="shared" si="5"/>
        <v>11.375661375661375</v>
      </c>
      <c r="AB52" s="11">
        <f t="shared" si="6"/>
        <v>22.486772486772484</v>
      </c>
      <c r="AC52" s="11">
        <f t="shared" si="7"/>
        <v>20.37037037037037</v>
      </c>
      <c r="AD52" s="11">
        <f t="shared" si="8"/>
        <v>3.7037037037037033</v>
      </c>
      <c r="AE52" s="11">
        <f t="shared" si="9"/>
        <v>0.52910052910052907</v>
      </c>
      <c r="AF52" s="11">
        <f t="shared" si="10"/>
        <v>0</v>
      </c>
      <c r="AG52" s="11">
        <f t="shared" si="11"/>
        <v>0.79365079365079361</v>
      </c>
      <c r="AH52" s="11">
        <f t="shared" si="12"/>
        <v>1.3227513227513228</v>
      </c>
      <c r="AI52" s="11">
        <f t="shared" si="13"/>
        <v>0.26455026455026454</v>
      </c>
      <c r="AJ52" s="11">
        <f t="shared" si="14"/>
        <v>0</v>
      </c>
      <c r="AK52" s="11">
        <f t="shared" si="15"/>
        <v>0.26455026455026454</v>
      </c>
      <c r="AL52" s="11">
        <f t="shared" si="16"/>
        <v>0.26455026455026454</v>
      </c>
      <c r="AM52" s="11">
        <f t="shared" si="17"/>
        <v>0</v>
      </c>
      <c r="AN52" s="11">
        <f t="shared" si="18"/>
        <v>0.79365079365079361</v>
      </c>
      <c r="AO52" s="11">
        <f t="shared" si="19"/>
        <v>0</v>
      </c>
      <c r="AP52" s="11">
        <f t="shared" si="20"/>
        <v>100</v>
      </c>
    </row>
    <row r="53" spans="1:42">
      <c r="A53" s="6">
        <v>9004</v>
      </c>
      <c r="B53" s="15" t="s">
        <v>1</v>
      </c>
      <c r="C53" s="9">
        <v>467065.19912267203</v>
      </c>
      <c r="D53" s="9">
        <v>4487304.8542398699</v>
      </c>
      <c r="E53" s="1">
        <v>81</v>
      </c>
      <c r="F53" s="1">
        <v>0</v>
      </c>
      <c r="G53" s="1">
        <v>3</v>
      </c>
      <c r="H53" s="1">
        <v>3</v>
      </c>
      <c r="I53" s="1">
        <v>81</v>
      </c>
      <c r="J53" s="1">
        <v>115</v>
      </c>
      <c r="K53" s="1">
        <v>3</v>
      </c>
      <c r="L53" s="1">
        <v>0</v>
      </c>
      <c r="M53" s="1">
        <v>0</v>
      </c>
      <c r="N53" s="1">
        <v>0</v>
      </c>
      <c r="O53" s="1">
        <v>11</v>
      </c>
      <c r="P53" s="1">
        <v>0</v>
      </c>
      <c r="Q53" s="1">
        <v>0</v>
      </c>
      <c r="R53" s="1">
        <v>3</v>
      </c>
      <c r="S53" s="1">
        <v>0</v>
      </c>
      <c r="T53" s="1">
        <v>0</v>
      </c>
      <c r="U53" s="1">
        <v>3</v>
      </c>
      <c r="V53" s="1">
        <v>0</v>
      </c>
      <c r="W53" s="2">
        <f t="shared" si="1"/>
        <v>303</v>
      </c>
      <c r="X53" s="11">
        <f t="shared" si="2"/>
        <v>26.732673267326735</v>
      </c>
      <c r="Y53" s="11">
        <f t="shared" si="3"/>
        <v>0</v>
      </c>
      <c r="Z53" s="11">
        <f t="shared" si="4"/>
        <v>0.99009900990099009</v>
      </c>
      <c r="AA53" s="11">
        <f t="shared" si="5"/>
        <v>0.99009900990099009</v>
      </c>
      <c r="AB53" s="11">
        <f t="shared" si="6"/>
        <v>26.732673267326735</v>
      </c>
      <c r="AC53" s="11">
        <f t="shared" si="7"/>
        <v>37.953795379537951</v>
      </c>
      <c r="AD53" s="11">
        <f t="shared" si="8"/>
        <v>0.99009900990099009</v>
      </c>
      <c r="AE53" s="11">
        <f t="shared" si="9"/>
        <v>0</v>
      </c>
      <c r="AF53" s="11">
        <f t="shared" si="10"/>
        <v>0</v>
      </c>
      <c r="AG53" s="11">
        <f t="shared" si="11"/>
        <v>0</v>
      </c>
      <c r="AH53" s="11">
        <f t="shared" si="12"/>
        <v>3.6303630363036308</v>
      </c>
      <c r="AI53" s="11">
        <f t="shared" si="13"/>
        <v>0</v>
      </c>
      <c r="AJ53" s="11">
        <f t="shared" si="14"/>
        <v>0</v>
      </c>
      <c r="AK53" s="11">
        <f t="shared" si="15"/>
        <v>0.99009900990099009</v>
      </c>
      <c r="AL53" s="11">
        <f t="shared" si="16"/>
        <v>0</v>
      </c>
      <c r="AM53" s="11">
        <f t="shared" si="17"/>
        <v>0</v>
      </c>
      <c r="AN53" s="11">
        <f t="shared" si="18"/>
        <v>0.99009900990099009</v>
      </c>
      <c r="AO53" s="11">
        <f t="shared" si="19"/>
        <v>0</v>
      </c>
      <c r="AP53" s="11">
        <f t="shared" si="20"/>
        <v>100</v>
      </c>
    </row>
    <row r="54" spans="1:42">
      <c r="A54" s="6">
        <v>9034</v>
      </c>
      <c r="B54" s="15" t="s">
        <v>1</v>
      </c>
      <c r="C54" s="9">
        <v>464314.24447843502</v>
      </c>
      <c r="D54" s="9">
        <v>4485649.3833643096</v>
      </c>
      <c r="E54" s="1">
        <v>69</v>
      </c>
      <c r="F54" s="1">
        <v>1</v>
      </c>
      <c r="G54" s="1">
        <v>17</v>
      </c>
      <c r="H54" s="1">
        <v>12</v>
      </c>
      <c r="I54" s="1">
        <v>56</v>
      </c>
      <c r="J54" s="1">
        <v>58</v>
      </c>
      <c r="K54" s="1">
        <v>7</v>
      </c>
      <c r="L54" s="1">
        <v>0</v>
      </c>
      <c r="M54" s="1">
        <v>0</v>
      </c>
      <c r="N54" s="1">
        <v>2</v>
      </c>
      <c r="O54" s="1">
        <v>4</v>
      </c>
      <c r="P54" s="1">
        <v>0</v>
      </c>
      <c r="Q54" s="1">
        <v>0</v>
      </c>
      <c r="R54" s="1">
        <v>2</v>
      </c>
      <c r="S54" s="1">
        <v>1</v>
      </c>
      <c r="T54" s="1">
        <v>0</v>
      </c>
      <c r="U54" s="1">
        <v>1</v>
      </c>
      <c r="V54" s="1">
        <v>0</v>
      </c>
      <c r="W54" s="2">
        <f t="shared" si="1"/>
        <v>230</v>
      </c>
      <c r="X54" s="11">
        <f t="shared" si="2"/>
        <v>30</v>
      </c>
      <c r="Y54" s="11">
        <f t="shared" si="3"/>
        <v>0.43478260869565216</v>
      </c>
      <c r="Z54" s="11">
        <f t="shared" si="4"/>
        <v>7.3913043478260869</v>
      </c>
      <c r="AA54" s="11">
        <f t="shared" si="5"/>
        <v>5.2173913043478262</v>
      </c>
      <c r="AB54" s="11">
        <f t="shared" si="6"/>
        <v>24.347826086956523</v>
      </c>
      <c r="AC54" s="11">
        <f t="shared" si="7"/>
        <v>25.217391304347824</v>
      </c>
      <c r="AD54" s="11">
        <f t="shared" si="8"/>
        <v>3.0434782608695654</v>
      </c>
      <c r="AE54" s="11">
        <f t="shared" si="9"/>
        <v>0</v>
      </c>
      <c r="AF54" s="11">
        <f t="shared" si="10"/>
        <v>0</v>
      </c>
      <c r="AG54" s="11">
        <f t="shared" si="11"/>
        <v>0.86956521739130432</v>
      </c>
      <c r="AH54" s="11">
        <f t="shared" si="12"/>
        <v>1.7391304347826086</v>
      </c>
      <c r="AI54" s="11">
        <f t="shared" si="13"/>
        <v>0</v>
      </c>
      <c r="AJ54" s="11">
        <f t="shared" si="14"/>
        <v>0</v>
      </c>
      <c r="AK54" s="11">
        <f t="shared" si="15"/>
        <v>0.86956521739130432</v>
      </c>
      <c r="AL54" s="11">
        <f t="shared" si="16"/>
        <v>0.43478260869565216</v>
      </c>
      <c r="AM54" s="11">
        <f t="shared" si="17"/>
        <v>0</v>
      </c>
      <c r="AN54" s="11">
        <f t="shared" si="18"/>
        <v>0.43478260869565216</v>
      </c>
      <c r="AO54" s="11">
        <f t="shared" si="19"/>
        <v>0</v>
      </c>
      <c r="AP54" s="11">
        <f t="shared" si="20"/>
        <v>100</v>
      </c>
    </row>
    <row r="55" spans="1:42">
      <c r="A55" s="6">
        <v>9036</v>
      </c>
      <c r="B55" s="15" t="s">
        <v>1</v>
      </c>
      <c r="C55" s="9">
        <v>461476.98805184098</v>
      </c>
      <c r="D55" s="9">
        <v>4485752.8844677797</v>
      </c>
      <c r="E55" s="1">
        <v>139</v>
      </c>
      <c r="F55" s="1">
        <v>1</v>
      </c>
      <c r="G55" s="1">
        <v>41</v>
      </c>
      <c r="H55" s="1">
        <v>22</v>
      </c>
      <c r="I55" s="1">
        <v>58</v>
      </c>
      <c r="J55" s="1">
        <v>74</v>
      </c>
      <c r="K55" s="1">
        <v>3</v>
      </c>
      <c r="L55" s="1">
        <v>1</v>
      </c>
      <c r="M55" s="1">
        <v>0</v>
      </c>
      <c r="N55" s="1">
        <v>2</v>
      </c>
      <c r="O55" s="1">
        <v>6</v>
      </c>
      <c r="P55" s="1">
        <v>1</v>
      </c>
      <c r="Q55" s="1">
        <v>1</v>
      </c>
      <c r="R55" s="1">
        <v>4</v>
      </c>
      <c r="S55" s="1">
        <v>0</v>
      </c>
      <c r="T55" s="1">
        <v>0</v>
      </c>
      <c r="U55" s="1">
        <v>0</v>
      </c>
      <c r="V55" s="1">
        <v>0</v>
      </c>
      <c r="W55" s="2">
        <f t="shared" si="1"/>
        <v>353</v>
      </c>
      <c r="X55" s="11">
        <f t="shared" si="2"/>
        <v>39.376770538243626</v>
      </c>
      <c r="Y55" s="11">
        <f t="shared" si="3"/>
        <v>0.28328611898016998</v>
      </c>
      <c r="Z55" s="11">
        <f t="shared" si="4"/>
        <v>11.614730878186968</v>
      </c>
      <c r="AA55" s="11">
        <f t="shared" si="5"/>
        <v>6.2322946175637393</v>
      </c>
      <c r="AB55" s="11">
        <f t="shared" si="6"/>
        <v>16.430594900849862</v>
      </c>
      <c r="AC55" s="11">
        <f t="shared" si="7"/>
        <v>20.963172804532579</v>
      </c>
      <c r="AD55" s="11">
        <f t="shared" si="8"/>
        <v>0.84985835694051004</v>
      </c>
      <c r="AE55" s="11">
        <f t="shared" si="9"/>
        <v>0.28328611898016998</v>
      </c>
      <c r="AF55" s="11">
        <f t="shared" si="10"/>
        <v>0</v>
      </c>
      <c r="AG55" s="11">
        <f t="shared" si="11"/>
        <v>0.56657223796033995</v>
      </c>
      <c r="AH55" s="11">
        <f t="shared" si="12"/>
        <v>1.6997167138810201</v>
      </c>
      <c r="AI55" s="11">
        <f t="shared" si="13"/>
        <v>0.28328611898016998</v>
      </c>
      <c r="AJ55" s="11">
        <f t="shared" si="14"/>
        <v>0.28328611898016998</v>
      </c>
      <c r="AK55" s="11">
        <f t="shared" si="15"/>
        <v>1.1331444759206799</v>
      </c>
      <c r="AL55" s="11">
        <f t="shared" si="16"/>
        <v>0</v>
      </c>
      <c r="AM55" s="11">
        <f t="shared" si="17"/>
        <v>0</v>
      </c>
      <c r="AN55" s="11">
        <f t="shared" si="18"/>
        <v>0</v>
      </c>
      <c r="AO55" s="11">
        <f t="shared" si="19"/>
        <v>0</v>
      </c>
      <c r="AP55" s="11">
        <f t="shared" si="20"/>
        <v>100</v>
      </c>
    </row>
    <row r="56" spans="1:42">
      <c r="A56" s="6">
        <v>9076</v>
      </c>
      <c r="B56" s="15" t="s">
        <v>1</v>
      </c>
      <c r="C56" s="9">
        <v>460737.77942098799</v>
      </c>
      <c r="D56" s="9">
        <v>4481652.6970963804</v>
      </c>
      <c r="E56" s="1">
        <v>85</v>
      </c>
      <c r="F56" s="1">
        <v>0</v>
      </c>
      <c r="G56" s="1">
        <v>30</v>
      </c>
      <c r="H56" s="1">
        <v>28</v>
      </c>
      <c r="I56" s="1">
        <v>97</v>
      </c>
      <c r="J56" s="1">
        <v>56</v>
      </c>
      <c r="K56" s="1">
        <v>16</v>
      </c>
      <c r="L56" s="1">
        <v>7</v>
      </c>
      <c r="M56" s="1">
        <v>0</v>
      </c>
      <c r="N56" s="1">
        <v>3</v>
      </c>
      <c r="O56" s="1">
        <v>7</v>
      </c>
      <c r="P56" s="1">
        <v>0</v>
      </c>
      <c r="Q56" s="1">
        <v>0</v>
      </c>
      <c r="R56" s="1">
        <v>1</v>
      </c>
      <c r="S56" s="1">
        <v>1</v>
      </c>
      <c r="T56" s="1">
        <v>5</v>
      </c>
      <c r="U56" s="1">
        <v>0</v>
      </c>
      <c r="V56" s="1">
        <v>0</v>
      </c>
      <c r="W56" s="2">
        <f t="shared" si="1"/>
        <v>336</v>
      </c>
      <c r="X56" s="11">
        <f t="shared" si="2"/>
        <v>25.297619047619047</v>
      </c>
      <c r="Y56" s="11">
        <f t="shared" si="3"/>
        <v>0</v>
      </c>
      <c r="Z56" s="11">
        <f t="shared" si="4"/>
        <v>8.9285714285714288</v>
      </c>
      <c r="AA56" s="11">
        <f t="shared" si="5"/>
        <v>8.3333333333333321</v>
      </c>
      <c r="AB56" s="11">
        <f t="shared" si="6"/>
        <v>28.869047619047617</v>
      </c>
      <c r="AC56" s="11">
        <f t="shared" si="7"/>
        <v>16.666666666666664</v>
      </c>
      <c r="AD56" s="11">
        <f t="shared" si="8"/>
        <v>4.7619047619047619</v>
      </c>
      <c r="AE56" s="11">
        <f t="shared" si="9"/>
        <v>2.083333333333333</v>
      </c>
      <c r="AF56" s="11">
        <f t="shared" si="10"/>
        <v>0</v>
      </c>
      <c r="AG56" s="11">
        <f t="shared" si="11"/>
        <v>0.89285714285714279</v>
      </c>
      <c r="AH56" s="11">
        <f t="shared" si="12"/>
        <v>2.083333333333333</v>
      </c>
      <c r="AI56" s="11">
        <f t="shared" si="13"/>
        <v>0</v>
      </c>
      <c r="AJ56" s="11">
        <f t="shared" si="14"/>
        <v>0</v>
      </c>
      <c r="AK56" s="11">
        <f t="shared" si="15"/>
        <v>0.29761904761904762</v>
      </c>
      <c r="AL56" s="11">
        <f t="shared" si="16"/>
        <v>0.29761904761904762</v>
      </c>
      <c r="AM56" s="11">
        <f t="shared" si="17"/>
        <v>1.4880952380952379</v>
      </c>
      <c r="AN56" s="11">
        <f t="shared" si="18"/>
        <v>0</v>
      </c>
      <c r="AO56" s="11">
        <f t="shared" si="19"/>
        <v>0</v>
      </c>
      <c r="AP56" s="11">
        <f t="shared" si="20"/>
        <v>100</v>
      </c>
    </row>
    <row r="57" spans="1:42">
      <c r="A57" s="6">
        <v>9079</v>
      </c>
      <c r="B57" s="15" t="s">
        <v>1</v>
      </c>
      <c r="C57" s="9">
        <v>455895.18140308198</v>
      </c>
      <c r="D57" s="9">
        <v>4482102.1028386401</v>
      </c>
      <c r="E57" s="1">
        <v>121</v>
      </c>
      <c r="F57" s="1">
        <v>6</v>
      </c>
      <c r="G57" s="1">
        <v>23</v>
      </c>
      <c r="H57" s="1">
        <v>17</v>
      </c>
      <c r="I57" s="1">
        <v>54</v>
      </c>
      <c r="J57" s="1">
        <v>59</v>
      </c>
      <c r="K57" s="1">
        <v>13</v>
      </c>
      <c r="L57" s="1">
        <v>0</v>
      </c>
      <c r="M57" s="1">
        <v>0</v>
      </c>
      <c r="N57" s="1">
        <v>0</v>
      </c>
      <c r="O57" s="1">
        <v>1</v>
      </c>
      <c r="P57" s="1">
        <v>0</v>
      </c>
      <c r="Q57" s="1">
        <v>1</v>
      </c>
      <c r="R57" s="1">
        <v>1</v>
      </c>
      <c r="S57" s="1">
        <v>0</v>
      </c>
      <c r="T57" s="1">
        <v>1</v>
      </c>
      <c r="U57" s="1">
        <v>1</v>
      </c>
      <c r="V57" s="1">
        <v>5</v>
      </c>
      <c r="W57" s="2">
        <f t="shared" si="1"/>
        <v>303</v>
      </c>
      <c r="X57" s="11">
        <f t="shared" si="2"/>
        <v>39.933993399339933</v>
      </c>
      <c r="Y57" s="11">
        <f t="shared" si="3"/>
        <v>1.9801980198019802</v>
      </c>
      <c r="Z57" s="11">
        <f t="shared" si="4"/>
        <v>7.5907590759075907</v>
      </c>
      <c r="AA57" s="11">
        <f t="shared" si="5"/>
        <v>5.6105610561056105</v>
      </c>
      <c r="AB57" s="11">
        <f t="shared" si="6"/>
        <v>17.82178217821782</v>
      </c>
      <c r="AC57" s="11">
        <f t="shared" si="7"/>
        <v>19.471947194719473</v>
      </c>
      <c r="AD57" s="11">
        <f t="shared" si="8"/>
        <v>4.2904290429042904</v>
      </c>
      <c r="AE57" s="11">
        <f t="shared" si="9"/>
        <v>0</v>
      </c>
      <c r="AF57" s="11">
        <f t="shared" si="10"/>
        <v>0</v>
      </c>
      <c r="AG57" s="11">
        <f t="shared" si="11"/>
        <v>0</v>
      </c>
      <c r="AH57" s="11">
        <f t="shared" si="12"/>
        <v>0.33003300330033003</v>
      </c>
      <c r="AI57" s="11">
        <f t="shared" si="13"/>
        <v>0</v>
      </c>
      <c r="AJ57" s="11">
        <f t="shared" si="14"/>
        <v>0.33003300330033003</v>
      </c>
      <c r="AK57" s="11">
        <f t="shared" si="15"/>
        <v>0.33003300330033003</v>
      </c>
      <c r="AL57" s="11">
        <f t="shared" si="16"/>
        <v>0</v>
      </c>
      <c r="AM57" s="11">
        <f t="shared" si="17"/>
        <v>0.33003300330033003</v>
      </c>
      <c r="AN57" s="11">
        <f t="shared" si="18"/>
        <v>0.33003300330033003</v>
      </c>
      <c r="AO57" s="11">
        <f t="shared" si="19"/>
        <v>1.6501650165016499</v>
      </c>
      <c r="AP57" s="11">
        <f t="shared" si="20"/>
        <v>100</v>
      </c>
    </row>
    <row r="58" spans="1:42">
      <c r="A58" s="6">
        <v>9126</v>
      </c>
      <c r="B58" s="15" t="s">
        <v>1</v>
      </c>
      <c r="C58" s="9">
        <v>457910.55065952602</v>
      </c>
      <c r="D58" s="9">
        <v>4477523.9487387603</v>
      </c>
      <c r="E58" s="1">
        <v>163</v>
      </c>
      <c r="F58" s="1">
        <v>2</v>
      </c>
      <c r="G58" s="1">
        <v>45</v>
      </c>
      <c r="H58" s="1">
        <v>23</v>
      </c>
      <c r="I58" s="1">
        <v>60</v>
      </c>
      <c r="J58" s="1">
        <v>106</v>
      </c>
      <c r="K58" s="1">
        <v>13</v>
      </c>
      <c r="L58" s="1">
        <v>2</v>
      </c>
      <c r="M58" s="1">
        <v>1</v>
      </c>
      <c r="N58" s="1">
        <v>0</v>
      </c>
      <c r="O58" s="1">
        <v>13</v>
      </c>
      <c r="P58" s="1">
        <v>2</v>
      </c>
      <c r="Q58" s="1">
        <v>0</v>
      </c>
      <c r="R58" s="1">
        <v>1</v>
      </c>
      <c r="S58" s="1">
        <v>0</v>
      </c>
      <c r="T58" s="1">
        <v>0</v>
      </c>
      <c r="U58" s="1">
        <v>2</v>
      </c>
      <c r="V58" s="1">
        <v>0</v>
      </c>
      <c r="W58" s="2">
        <f t="shared" si="1"/>
        <v>433</v>
      </c>
      <c r="X58" s="11">
        <f t="shared" si="2"/>
        <v>37.644341801385686</v>
      </c>
      <c r="Y58" s="11">
        <f t="shared" si="3"/>
        <v>0.46189376443418012</v>
      </c>
      <c r="Z58" s="11">
        <f t="shared" si="4"/>
        <v>10.392609699769054</v>
      </c>
      <c r="AA58" s="11">
        <f t="shared" si="5"/>
        <v>5.3117782909930717</v>
      </c>
      <c r="AB58" s="11">
        <f t="shared" si="6"/>
        <v>13.856812933025402</v>
      </c>
      <c r="AC58" s="11">
        <f t="shared" si="7"/>
        <v>24.480369515011546</v>
      </c>
      <c r="AD58" s="11">
        <f t="shared" si="8"/>
        <v>3.0023094688221708</v>
      </c>
      <c r="AE58" s="11">
        <f t="shared" si="9"/>
        <v>0.46189376443418012</v>
      </c>
      <c r="AF58" s="11">
        <f t="shared" si="10"/>
        <v>0.23094688221709006</v>
      </c>
      <c r="AG58" s="11">
        <f t="shared" si="11"/>
        <v>0</v>
      </c>
      <c r="AH58" s="11">
        <f t="shared" si="12"/>
        <v>3.0023094688221708</v>
      </c>
      <c r="AI58" s="11">
        <f t="shared" si="13"/>
        <v>0.46189376443418012</v>
      </c>
      <c r="AJ58" s="11">
        <f t="shared" si="14"/>
        <v>0</v>
      </c>
      <c r="AK58" s="11">
        <f t="shared" si="15"/>
        <v>0.23094688221709006</v>
      </c>
      <c r="AL58" s="11">
        <f t="shared" si="16"/>
        <v>0</v>
      </c>
      <c r="AM58" s="11">
        <f t="shared" si="17"/>
        <v>0</v>
      </c>
      <c r="AN58" s="11">
        <f t="shared" si="18"/>
        <v>0.46189376443418012</v>
      </c>
      <c r="AO58" s="11">
        <f t="shared" si="19"/>
        <v>0</v>
      </c>
      <c r="AP58" s="11">
        <f t="shared" si="20"/>
        <v>100.00000000000001</v>
      </c>
    </row>
    <row r="59" spans="1:42">
      <c r="A59" s="6">
        <v>9129</v>
      </c>
      <c r="B59" s="15" t="s">
        <v>1</v>
      </c>
      <c r="C59" s="9">
        <v>452886.17974021501</v>
      </c>
      <c r="D59" s="9">
        <v>4477566.1986198202</v>
      </c>
      <c r="E59" s="1">
        <v>100</v>
      </c>
      <c r="F59" s="1">
        <v>0</v>
      </c>
      <c r="G59" s="1">
        <v>59</v>
      </c>
      <c r="H59" s="1">
        <v>22</v>
      </c>
      <c r="I59" s="1">
        <v>72</v>
      </c>
      <c r="J59" s="1">
        <v>44</v>
      </c>
      <c r="K59" s="1">
        <v>15</v>
      </c>
      <c r="L59" s="1">
        <v>4</v>
      </c>
      <c r="M59" s="1">
        <v>0</v>
      </c>
      <c r="N59" s="1">
        <v>0</v>
      </c>
      <c r="O59" s="1">
        <v>1</v>
      </c>
      <c r="P59" s="1">
        <v>1</v>
      </c>
      <c r="Q59" s="1">
        <v>4</v>
      </c>
      <c r="R59" s="1">
        <v>1</v>
      </c>
      <c r="S59" s="1">
        <v>0</v>
      </c>
      <c r="T59" s="1">
        <v>0</v>
      </c>
      <c r="U59" s="1">
        <v>2</v>
      </c>
      <c r="V59" s="1">
        <v>5</v>
      </c>
      <c r="W59" s="2">
        <f t="shared" si="1"/>
        <v>330</v>
      </c>
      <c r="X59" s="11">
        <f t="shared" si="2"/>
        <v>30.303030303030305</v>
      </c>
      <c r="Y59" s="11">
        <f t="shared" si="3"/>
        <v>0</v>
      </c>
      <c r="Z59" s="11">
        <f t="shared" si="4"/>
        <v>17.878787878787879</v>
      </c>
      <c r="AA59" s="11">
        <f t="shared" si="5"/>
        <v>6.666666666666667</v>
      </c>
      <c r="AB59" s="11">
        <f t="shared" si="6"/>
        <v>21.818181818181817</v>
      </c>
      <c r="AC59" s="11">
        <f t="shared" si="7"/>
        <v>13.333333333333334</v>
      </c>
      <c r="AD59" s="11">
        <f t="shared" si="8"/>
        <v>4.5454545454545459</v>
      </c>
      <c r="AE59" s="11">
        <f t="shared" si="9"/>
        <v>1.2121212121212122</v>
      </c>
      <c r="AF59" s="11">
        <f t="shared" si="10"/>
        <v>0</v>
      </c>
      <c r="AG59" s="11">
        <f t="shared" si="11"/>
        <v>0</v>
      </c>
      <c r="AH59" s="11">
        <f t="shared" si="12"/>
        <v>0.30303030303030304</v>
      </c>
      <c r="AI59" s="11">
        <f t="shared" si="13"/>
        <v>0.30303030303030304</v>
      </c>
      <c r="AJ59" s="11">
        <f t="shared" si="14"/>
        <v>1.2121212121212122</v>
      </c>
      <c r="AK59" s="11">
        <f t="shared" si="15"/>
        <v>0.30303030303030304</v>
      </c>
      <c r="AL59" s="11">
        <f t="shared" si="16"/>
        <v>0</v>
      </c>
      <c r="AM59" s="11">
        <f t="shared" si="17"/>
        <v>0</v>
      </c>
      <c r="AN59" s="11">
        <f t="shared" si="18"/>
        <v>0.60606060606060608</v>
      </c>
      <c r="AO59" s="11">
        <f t="shared" si="19"/>
        <v>1.5151515151515151</v>
      </c>
      <c r="AP59" s="11">
        <f t="shared" si="20"/>
        <v>100</v>
      </c>
    </row>
    <row r="60" spans="1:42">
      <c r="A60" s="10" t="s">
        <v>8</v>
      </c>
      <c r="B60" s="16" t="s">
        <v>2</v>
      </c>
      <c r="C60" s="11">
        <v>487978.47</v>
      </c>
      <c r="D60" s="11">
        <v>4382262.2</v>
      </c>
      <c r="E60" s="1">
        <v>88</v>
      </c>
      <c r="F60" s="1">
        <v>90</v>
      </c>
      <c r="G60" s="1">
        <v>60</v>
      </c>
      <c r="H60" s="1">
        <v>50</v>
      </c>
      <c r="I60" s="1">
        <v>12</v>
      </c>
      <c r="J60" s="1">
        <v>0</v>
      </c>
      <c r="K60" s="1">
        <v>10</v>
      </c>
      <c r="L60" s="1">
        <v>3</v>
      </c>
      <c r="M60" s="1">
        <v>0</v>
      </c>
      <c r="N60" s="1">
        <v>0</v>
      </c>
      <c r="O60" s="1">
        <v>0</v>
      </c>
      <c r="P60" s="1">
        <v>2</v>
      </c>
      <c r="Q60" s="1">
        <v>3</v>
      </c>
      <c r="R60" s="1">
        <v>2</v>
      </c>
      <c r="S60" s="1">
        <v>0</v>
      </c>
      <c r="T60" s="1">
        <v>1</v>
      </c>
      <c r="U60" s="1">
        <v>0</v>
      </c>
      <c r="V60" s="1">
        <v>0</v>
      </c>
      <c r="W60" s="2">
        <f t="shared" si="1"/>
        <v>321</v>
      </c>
      <c r="X60" s="11">
        <f t="shared" si="2"/>
        <v>27.414330218068532</v>
      </c>
      <c r="Y60" s="11">
        <f t="shared" si="3"/>
        <v>28.037383177570092</v>
      </c>
      <c r="Z60" s="11">
        <f t="shared" si="4"/>
        <v>18.691588785046729</v>
      </c>
      <c r="AA60" s="11">
        <f t="shared" si="5"/>
        <v>15.57632398753894</v>
      </c>
      <c r="AB60" s="11">
        <f t="shared" si="6"/>
        <v>3.7383177570093453</v>
      </c>
      <c r="AC60" s="11">
        <f t="shared" si="7"/>
        <v>0</v>
      </c>
      <c r="AD60" s="11">
        <f t="shared" si="8"/>
        <v>3.1152647975077881</v>
      </c>
      <c r="AE60" s="11">
        <f t="shared" si="9"/>
        <v>0.93457943925233633</v>
      </c>
      <c r="AF60" s="11">
        <f t="shared" si="10"/>
        <v>0</v>
      </c>
      <c r="AG60" s="11">
        <f t="shared" si="11"/>
        <v>0</v>
      </c>
      <c r="AH60" s="11">
        <f t="shared" si="12"/>
        <v>0</v>
      </c>
      <c r="AI60" s="11">
        <f t="shared" si="13"/>
        <v>0.62305295950155759</v>
      </c>
      <c r="AJ60" s="11">
        <f t="shared" si="14"/>
        <v>0.93457943925233633</v>
      </c>
      <c r="AK60" s="11">
        <f t="shared" si="15"/>
        <v>0.62305295950155759</v>
      </c>
      <c r="AL60" s="11">
        <f t="shared" si="16"/>
        <v>0</v>
      </c>
      <c r="AM60" s="11">
        <f t="shared" si="17"/>
        <v>0.3115264797507788</v>
      </c>
      <c r="AN60" s="11">
        <f t="shared" si="18"/>
        <v>0</v>
      </c>
      <c r="AO60" s="11">
        <f t="shared" si="19"/>
        <v>0</v>
      </c>
      <c r="AP60" s="11">
        <f t="shared" si="20"/>
        <v>100</v>
      </c>
    </row>
    <row r="61" spans="1:42">
      <c r="A61" s="10" t="s">
        <v>9</v>
      </c>
      <c r="B61" s="16" t="s">
        <v>2</v>
      </c>
      <c r="C61" s="11">
        <v>489695.84</v>
      </c>
      <c r="D61" s="11">
        <v>4382259.72</v>
      </c>
      <c r="E61" s="1">
        <v>122</v>
      </c>
      <c r="F61" s="1">
        <v>302</v>
      </c>
      <c r="G61" s="1">
        <v>30</v>
      </c>
      <c r="H61" s="1">
        <v>19</v>
      </c>
      <c r="I61" s="1">
        <v>6</v>
      </c>
      <c r="J61" s="1">
        <v>0</v>
      </c>
      <c r="K61" s="1">
        <v>4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1</v>
      </c>
      <c r="V61" s="1">
        <v>0</v>
      </c>
      <c r="W61" s="2">
        <f t="shared" si="1"/>
        <v>484</v>
      </c>
      <c r="X61" s="11">
        <f t="shared" si="2"/>
        <v>25.206611570247933</v>
      </c>
      <c r="Y61" s="11">
        <f t="shared" si="3"/>
        <v>62.396694214876035</v>
      </c>
      <c r="Z61" s="11">
        <f t="shared" si="4"/>
        <v>6.1983471074380168</v>
      </c>
      <c r="AA61" s="11">
        <f t="shared" si="5"/>
        <v>3.9256198347107438</v>
      </c>
      <c r="AB61" s="11">
        <f t="shared" si="6"/>
        <v>1.2396694214876034</v>
      </c>
      <c r="AC61" s="11">
        <f t="shared" si="7"/>
        <v>0</v>
      </c>
      <c r="AD61" s="11">
        <f t="shared" si="8"/>
        <v>0.82644628099173556</v>
      </c>
      <c r="AE61" s="11">
        <f t="shared" si="9"/>
        <v>0</v>
      </c>
      <c r="AF61" s="11">
        <f t="shared" si="10"/>
        <v>0</v>
      </c>
      <c r="AG61" s="11">
        <f t="shared" si="11"/>
        <v>0</v>
      </c>
      <c r="AH61" s="11">
        <f t="shared" si="12"/>
        <v>0</v>
      </c>
      <c r="AI61" s="11">
        <f t="shared" si="13"/>
        <v>0</v>
      </c>
      <c r="AJ61" s="11">
        <f t="shared" si="14"/>
        <v>0</v>
      </c>
      <c r="AK61" s="11">
        <f t="shared" si="15"/>
        <v>0</v>
      </c>
      <c r="AL61" s="11">
        <f t="shared" si="16"/>
        <v>0</v>
      </c>
      <c r="AM61" s="11">
        <f t="shared" si="17"/>
        <v>0</v>
      </c>
      <c r="AN61" s="11">
        <f t="shared" si="18"/>
        <v>0.20661157024793389</v>
      </c>
      <c r="AO61" s="11">
        <f t="shared" si="19"/>
        <v>0</v>
      </c>
      <c r="AP61" s="11">
        <f t="shared" si="20"/>
        <v>99.999999999999986</v>
      </c>
    </row>
    <row r="62" spans="1:42">
      <c r="A62" s="10" t="s">
        <v>10</v>
      </c>
      <c r="B62" s="16" t="s">
        <v>2</v>
      </c>
      <c r="C62" s="11">
        <v>492271.88</v>
      </c>
      <c r="D62" s="11">
        <v>4382256.71</v>
      </c>
      <c r="E62" s="1">
        <v>88</v>
      </c>
      <c r="F62" s="1">
        <v>461</v>
      </c>
      <c r="G62" s="1">
        <v>36</v>
      </c>
      <c r="H62" s="1">
        <v>19</v>
      </c>
      <c r="I62" s="1">
        <v>13</v>
      </c>
      <c r="J62" s="1">
        <v>0</v>
      </c>
      <c r="K62" s="1">
        <v>1</v>
      </c>
      <c r="L62" s="1">
        <v>13</v>
      </c>
      <c r="M62" s="1">
        <v>0</v>
      </c>
      <c r="N62" s="1">
        <v>1</v>
      </c>
      <c r="O62" s="1">
        <v>0</v>
      </c>
      <c r="P62" s="1">
        <v>0</v>
      </c>
      <c r="Q62" s="1">
        <v>2</v>
      </c>
      <c r="R62" s="1">
        <v>0</v>
      </c>
      <c r="S62" s="1">
        <v>1</v>
      </c>
      <c r="T62" s="1">
        <v>0</v>
      </c>
      <c r="U62" s="1">
        <v>0</v>
      </c>
      <c r="V62" s="1">
        <v>0</v>
      </c>
      <c r="W62" s="2">
        <f t="shared" si="1"/>
        <v>635</v>
      </c>
      <c r="X62" s="11">
        <f t="shared" si="2"/>
        <v>13.858267716535433</v>
      </c>
      <c r="Y62" s="11">
        <f t="shared" si="3"/>
        <v>72.598425196850386</v>
      </c>
      <c r="Z62" s="11">
        <f t="shared" si="4"/>
        <v>5.6692913385826769</v>
      </c>
      <c r="AA62" s="11">
        <f t="shared" si="5"/>
        <v>2.9921259842519685</v>
      </c>
      <c r="AB62" s="11">
        <f t="shared" si="6"/>
        <v>2.0472440944881889</v>
      </c>
      <c r="AC62" s="11">
        <f t="shared" si="7"/>
        <v>0</v>
      </c>
      <c r="AD62" s="11">
        <f t="shared" si="8"/>
        <v>0.15748031496062992</v>
      </c>
      <c r="AE62" s="11">
        <f t="shared" si="9"/>
        <v>2.0472440944881889</v>
      </c>
      <c r="AF62" s="11">
        <f t="shared" si="10"/>
        <v>0</v>
      </c>
      <c r="AG62" s="11">
        <f t="shared" si="11"/>
        <v>0.15748031496062992</v>
      </c>
      <c r="AH62" s="11">
        <f t="shared" si="12"/>
        <v>0</v>
      </c>
      <c r="AI62" s="11">
        <f t="shared" si="13"/>
        <v>0</v>
      </c>
      <c r="AJ62" s="11">
        <f t="shared" si="14"/>
        <v>0.31496062992125984</v>
      </c>
      <c r="AK62" s="11">
        <f t="shared" si="15"/>
        <v>0</v>
      </c>
      <c r="AL62" s="11">
        <f t="shared" si="16"/>
        <v>0.15748031496062992</v>
      </c>
      <c r="AM62" s="11">
        <f t="shared" si="17"/>
        <v>0</v>
      </c>
      <c r="AN62" s="11">
        <f t="shared" si="18"/>
        <v>0</v>
      </c>
      <c r="AO62" s="11">
        <f t="shared" si="19"/>
        <v>0</v>
      </c>
      <c r="AP62" s="11">
        <f t="shared" si="20"/>
        <v>100.00000000000003</v>
      </c>
    </row>
    <row r="63" spans="1:42">
      <c r="A63" s="10" t="s">
        <v>11</v>
      </c>
      <c r="B63" s="16" t="s">
        <v>2</v>
      </c>
      <c r="C63" s="11">
        <v>493130.56</v>
      </c>
      <c r="D63" s="11">
        <v>4382255.9000000004</v>
      </c>
      <c r="E63" s="1">
        <v>169</v>
      </c>
      <c r="F63" s="1">
        <v>336</v>
      </c>
      <c r="G63" s="1">
        <v>46</v>
      </c>
      <c r="H63" s="1">
        <v>39</v>
      </c>
      <c r="I63" s="1">
        <v>31</v>
      </c>
      <c r="J63" s="1">
        <v>0</v>
      </c>
      <c r="K63" s="1">
        <v>8</v>
      </c>
      <c r="L63" s="1">
        <v>5</v>
      </c>
      <c r="M63" s="1">
        <v>0</v>
      </c>
      <c r="N63" s="1">
        <v>1</v>
      </c>
      <c r="O63" s="1">
        <v>0</v>
      </c>
      <c r="P63" s="1">
        <v>2</v>
      </c>
      <c r="Q63" s="1">
        <v>1</v>
      </c>
      <c r="R63" s="1">
        <v>0</v>
      </c>
      <c r="S63" s="1">
        <v>1</v>
      </c>
      <c r="T63" s="1">
        <v>1</v>
      </c>
      <c r="U63" s="1">
        <v>0</v>
      </c>
      <c r="V63" s="1">
        <v>0</v>
      </c>
      <c r="W63" s="2">
        <f t="shared" si="1"/>
        <v>640</v>
      </c>
      <c r="X63" s="11">
        <f t="shared" si="2"/>
        <v>26.406249999999996</v>
      </c>
      <c r="Y63" s="11">
        <f t="shared" si="3"/>
        <v>52.5</v>
      </c>
      <c r="Z63" s="11">
        <f t="shared" si="4"/>
        <v>7.1874999999999991</v>
      </c>
      <c r="AA63" s="11">
        <f t="shared" si="5"/>
        <v>6.09375</v>
      </c>
      <c r="AB63" s="11">
        <f t="shared" si="6"/>
        <v>4.84375</v>
      </c>
      <c r="AC63" s="11">
        <f t="shared" si="7"/>
        <v>0</v>
      </c>
      <c r="AD63" s="11">
        <f t="shared" si="8"/>
        <v>1.25</v>
      </c>
      <c r="AE63" s="11">
        <f t="shared" si="9"/>
        <v>0.78125</v>
      </c>
      <c r="AF63" s="11">
        <f t="shared" si="10"/>
        <v>0</v>
      </c>
      <c r="AG63" s="11">
        <f t="shared" si="11"/>
        <v>0.15625</v>
      </c>
      <c r="AH63" s="11">
        <f t="shared" si="12"/>
        <v>0</v>
      </c>
      <c r="AI63" s="11">
        <f t="shared" si="13"/>
        <v>0.3125</v>
      </c>
      <c r="AJ63" s="11">
        <f t="shared" si="14"/>
        <v>0.15625</v>
      </c>
      <c r="AK63" s="11">
        <f t="shared" si="15"/>
        <v>0</v>
      </c>
      <c r="AL63" s="11">
        <f t="shared" si="16"/>
        <v>0.15625</v>
      </c>
      <c r="AM63" s="11">
        <f t="shared" si="17"/>
        <v>0.15625</v>
      </c>
      <c r="AN63" s="11">
        <f t="shared" si="18"/>
        <v>0</v>
      </c>
      <c r="AO63" s="11">
        <f t="shared" si="19"/>
        <v>0</v>
      </c>
      <c r="AP63" s="11">
        <f t="shared" si="20"/>
        <v>100</v>
      </c>
    </row>
    <row r="64" spans="1:42">
      <c r="A64" s="10" t="s">
        <v>12</v>
      </c>
      <c r="B64" s="16" t="s">
        <v>2</v>
      </c>
      <c r="C64" s="11">
        <v>492284.11</v>
      </c>
      <c r="D64" s="11">
        <v>4394464.8899999997</v>
      </c>
      <c r="E64" s="1">
        <v>94</v>
      </c>
      <c r="F64" s="1">
        <v>242</v>
      </c>
      <c r="G64" s="1">
        <v>30</v>
      </c>
      <c r="H64" s="1">
        <v>18</v>
      </c>
      <c r="I64" s="1">
        <v>5</v>
      </c>
      <c r="J64" s="1">
        <v>0</v>
      </c>
      <c r="K64" s="1">
        <v>1</v>
      </c>
      <c r="L64" s="1">
        <v>0</v>
      </c>
      <c r="M64" s="1">
        <v>0</v>
      </c>
      <c r="N64" s="1">
        <v>1</v>
      </c>
      <c r="O64" s="1">
        <v>0</v>
      </c>
      <c r="P64" s="1">
        <v>1</v>
      </c>
      <c r="Q64" s="1">
        <v>0</v>
      </c>
      <c r="R64" s="1">
        <v>0</v>
      </c>
      <c r="S64" s="1">
        <v>0</v>
      </c>
      <c r="T64" s="1">
        <v>0</v>
      </c>
      <c r="U64" s="1">
        <v>3</v>
      </c>
      <c r="V64" s="1">
        <v>0</v>
      </c>
      <c r="W64" s="2">
        <f t="shared" si="1"/>
        <v>395</v>
      </c>
      <c r="X64" s="11">
        <f t="shared" si="2"/>
        <v>23.797468354430379</v>
      </c>
      <c r="Y64" s="11">
        <f t="shared" si="3"/>
        <v>61.265822784810133</v>
      </c>
      <c r="Z64" s="11">
        <f t="shared" si="4"/>
        <v>7.59493670886076</v>
      </c>
      <c r="AA64" s="11">
        <f t="shared" si="5"/>
        <v>4.556962025316456</v>
      </c>
      <c r="AB64" s="11">
        <f t="shared" si="6"/>
        <v>1.2658227848101267</v>
      </c>
      <c r="AC64" s="11">
        <f t="shared" si="7"/>
        <v>0</v>
      </c>
      <c r="AD64" s="11">
        <f t="shared" si="8"/>
        <v>0.25316455696202533</v>
      </c>
      <c r="AE64" s="11">
        <f t="shared" si="9"/>
        <v>0</v>
      </c>
      <c r="AF64" s="11">
        <f t="shared" si="10"/>
        <v>0</v>
      </c>
      <c r="AG64" s="11">
        <f t="shared" si="11"/>
        <v>0.25316455696202533</v>
      </c>
      <c r="AH64" s="11">
        <f t="shared" si="12"/>
        <v>0</v>
      </c>
      <c r="AI64" s="11">
        <f t="shared" si="13"/>
        <v>0.25316455696202533</v>
      </c>
      <c r="AJ64" s="11">
        <f t="shared" si="14"/>
        <v>0</v>
      </c>
      <c r="AK64" s="11">
        <f t="shared" si="15"/>
        <v>0</v>
      </c>
      <c r="AL64" s="11">
        <f t="shared" si="16"/>
        <v>0</v>
      </c>
      <c r="AM64" s="11">
        <f t="shared" si="17"/>
        <v>0</v>
      </c>
      <c r="AN64" s="11">
        <f t="shared" si="18"/>
        <v>0.75949367088607589</v>
      </c>
      <c r="AO64" s="11">
        <f t="shared" si="19"/>
        <v>0</v>
      </c>
      <c r="AP64" s="11">
        <f t="shared" si="20"/>
        <v>99.999999999999972</v>
      </c>
    </row>
    <row r="65" spans="1:42">
      <c r="A65" s="10" t="s">
        <v>13</v>
      </c>
      <c r="B65" s="16" t="s">
        <v>2</v>
      </c>
      <c r="C65" s="11">
        <v>489706.21</v>
      </c>
      <c r="D65" s="11">
        <v>4390028.53</v>
      </c>
      <c r="E65" s="1">
        <v>109</v>
      </c>
      <c r="F65" s="1">
        <v>249</v>
      </c>
      <c r="G65" s="1">
        <v>57</v>
      </c>
      <c r="H65" s="1">
        <v>34</v>
      </c>
      <c r="I65" s="1">
        <v>33</v>
      </c>
      <c r="J65" s="1">
        <v>0</v>
      </c>
      <c r="K65" s="1">
        <v>14</v>
      </c>
      <c r="L65" s="1">
        <v>12</v>
      </c>
      <c r="M65" s="1">
        <v>0</v>
      </c>
      <c r="N65" s="1">
        <v>0</v>
      </c>
      <c r="O65" s="1">
        <v>0</v>
      </c>
      <c r="P65" s="1">
        <v>2</v>
      </c>
      <c r="Q65" s="1">
        <v>1</v>
      </c>
      <c r="R65" s="1">
        <v>1</v>
      </c>
      <c r="S65" s="1">
        <v>3</v>
      </c>
      <c r="T65" s="1">
        <v>1</v>
      </c>
      <c r="U65" s="1">
        <v>0</v>
      </c>
      <c r="V65" s="1">
        <v>0</v>
      </c>
      <c r="W65" s="2">
        <f t="shared" si="1"/>
        <v>516</v>
      </c>
      <c r="X65" s="11">
        <f t="shared" si="2"/>
        <v>21.124031007751938</v>
      </c>
      <c r="Y65" s="11">
        <f t="shared" si="3"/>
        <v>48.255813953488378</v>
      </c>
      <c r="Z65" s="11">
        <f t="shared" si="4"/>
        <v>11.046511627906977</v>
      </c>
      <c r="AA65" s="11">
        <f t="shared" si="5"/>
        <v>6.5891472868217065</v>
      </c>
      <c r="AB65" s="11">
        <f t="shared" si="6"/>
        <v>6.395348837209303</v>
      </c>
      <c r="AC65" s="11">
        <f t="shared" si="7"/>
        <v>0</v>
      </c>
      <c r="AD65" s="11">
        <f t="shared" si="8"/>
        <v>2.7131782945736433</v>
      </c>
      <c r="AE65" s="11">
        <f t="shared" si="9"/>
        <v>2.3255813953488373</v>
      </c>
      <c r="AF65" s="11">
        <f t="shared" si="10"/>
        <v>0</v>
      </c>
      <c r="AG65" s="11">
        <f t="shared" si="11"/>
        <v>0</v>
      </c>
      <c r="AH65" s="11">
        <f t="shared" si="12"/>
        <v>0</v>
      </c>
      <c r="AI65" s="11">
        <f t="shared" si="13"/>
        <v>0.38759689922480622</v>
      </c>
      <c r="AJ65" s="11">
        <f t="shared" si="14"/>
        <v>0.19379844961240311</v>
      </c>
      <c r="AK65" s="11">
        <f t="shared" si="15"/>
        <v>0.19379844961240311</v>
      </c>
      <c r="AL65" s="11">
        <f t="shared" si="16"/>
        <v>0.58139534883720934</v>
      </c>
      <c r="AM65" s="11">
        <f t="shared" si="17"/>
        <v>0.19379844961240311</v>
      </c>
      <c r="AN65" s="11">
        <f t="shared" si="18"/>
        <v>0</v>
      </c>
      <c r="AO65" s="11">
        <f t="shared" si="19"/>
        <v>0</v>
      </c>
      <c r="AP65" s="11">
        <f t="shared" si="20"/>
        <v>99.999999999999972</v>
      </c>
    </row>
    <row r="66" spans="1:42">
      <c r="A66" s="10" t="s">
        <v>14</v>
      </c>
      <c r="B66" s="16" t="s">
        <v>2</v>
      </c>
      <c r="C66" s="11">
        <v>488843.58</v>
      </c>
      <c r="D66" s="11">
        <v>4386700.22</v>
      </c>
      <c r="E66" s="1">
        <v>70</v>
      </c>
      <c r="F66" s="1">
        <v>40</v>
      </c>
      <c r="G66" s="1">
        <v>104</v>
      </c>
      <c r="H66" s="1">
        <v>83</v>
      </c>
      <c r="I66" s="1">
        <v>50</v>
      </c>
      <c r="J66" s="1">
        <v>0</v>
      </c>
      <c r="K66" s="1">
        <v>17</v>
      </c>
      <c r="L66" s="1">
        <v>37</v>
      </c>
      <c r="M66" s="1">
        <v>0</v>
      </c>
      <c r="N66" s="1">
        <v>5</v>
      </c>
      <c r="O66" s="1">
        <v>0</v>
      </c>
      <c r="P66" s="1">
        <v>1</v>
      </c>
      <c r="Q66" s="1">
        <v>2</v>
      </c>
      <c r="R66" s="1">
        <v>0</v>
      </c>
      <c r="S66" s="1">
        <v>1</v>
      </c>
      <c r="T66" s="1">
        <v>3</v>
      </c>
      <c r="U66" s="1">
        <v>0</v>
      </c>
      <c r="V66" s="1">
        <v>0</v>
      </c>
      <c r="W66" s="2">
        <f t="shared" si="1"/>
        <v>413</v>
      </c>
      <c r="X66" s="11">
        <f t="shared" si="2"/>
        <v>16.949152542372879</v>
      </c>
      <c r="Y66" s="11">
        <f t="shared" si="3"/>
        <v>9.6852300242130749</v>
      </c>
      <c r="Z66" s="11">
        <f t="shared" si="4"/>
        <v>25.181598062953999</v>
      </c>
      <c r="AA66" s="11">
        <f t="shared" si="5"/>
        <v>20.09685230024213</v>
      </c>
      <c r="AB66" s="11">
        <f t="shared" si="6"/>
        <v>12.106537530266344</v>
      </c>
      <c r="AC66" s="11">
        <f t="shared" si="7"/>
        <v>0</v>
      </c>
      <c r="AD66" s="11">
        <f t="shared" si="8"/>
        <v>4.1162227602905572</v>
      </c>
      <c r="AE66" s="11">
        <f t="shared" si="9"/>
        <v>8.9588377723970947</v>
      </c>
      <c r="AF66" s="11">
        <f t="shared" si="10"/>
        <v>0</v>
      </c>
      <c r="AG66" s="11">
        <f t="shared" si="11"/>
        <v>1.2106537530266344</v>
      </c>
      <c r="AH66" s="11">
        <f t="shared" si="12"/>
        <v>0</v>
      </c>
      <c r="AI66" s="11">
        <f t="shared" si="13"/>
        <v>0.24213075060532688</v>
      </c>
      <c r="AJ66" s="11">
        <f t="shared" si="14"/>
        <v>0.48426150121065376</v>
      </c>
      <c r="AK66" s="11">
        <f t="shared" si="15"/>
        <v>0</v>
      </c>
      <c r="AL66" s="11">
        <f t="shared" si="16"/>
        <v>0.24213075060532688</v>
      </c>
      <c r="AM66" s="11">
        <f t="shared" si="17"/>
        <v>0.72639225181598066</v>
      </c>
      <c r="AN66" s="11">
        <f t="shared" si="18"/>
        <v>0</v>
      </c>
      <c r="AO66" s="11">
        <f t="shared" si="19"/>
        <v>0</v>
      </c>
      <c r="AP66" s="11">
        <f t="shared" si="20"/>
        <v>100</v>
      </c>
    </row>
    <row r="67" spans="1:42">
      <c r="A67" s="10" t="s">
        <v>15</v>
      </c>
      <c r="B67" s="16" t="s">
        <v>2</v>
      </c>
      <c r="C67" s="11">
        <v>487121.65</v>
      </c>
      <c r="D67" s="11">
        <v>4383373.41</v>
      </c>
      <c r="E67" s="1">
        <v>94</v>
      </c>
      <c r="F67" s="1">
        <v>491</v>
      </c>
      <c r="G67" s="1">
        <v>18</v>
      </c>
      <c r="H67" s="1">
        <v>11</v>
      </c>
      <c r="I67" s="1">
        <v>0</v>
      </c>
      <c r="J67" s="1">
        <v>0</v>
      </c>
      <c r="K67" s="1">
        <v>1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3</v>
      </c>
      <c r="V67" s="1">
        <v>0</v>
      </c>
      <c r="W67" s="2">
        <f t="shared" si="1"/>
        <v>618</v>
      </c>
      <c r="X67" s="11">
        <f t="shared" si="2"/>
        <v>15.210355987055015</v>
      </c>
      <c r="Y67" s="11">
        <f t="shared" si="3"/>
        <v>79.449838187702269</v>
      </c>
      <c r="Z67" s="11">
        <f t="shared" si="4"/>
        <v>2.912621359223301</v>
      </c>
      <c r="AA67" s="11">
        <f t="shared" si="5"/>
        <v>1.7799352750809061</v>
      </c>
      <c r="AB67" s="11">
        <f t="shared" si="6"/>
        <v>0</v>
      </c>
      <c r="AC67" s="11">
        <f t="shared" si="7"/>
        <v>0</v>
      </c>
      <c r="AD67" s="11">
        <f t="shared" si="8"/>
        <v>0.16181229773462785</v>
      </c>
      <c r="AE67" s="11">
        <f t="shared" si="9"/>
        <v>0</v>
      </c>
      <c r="AF67" s="11">
        <f t="shared" si="10"/>
        <v>0</v>
      </c>
      <c r="AG67" s="11">
        <f t="shared" si="11"/>
        <v>0</v>
      </c>
      <c r="AH67" s="11">
        <f t="shared" si="12"/>
        <v>0</v>
      </c>
      <c r="AI67" s="11">
        <f t="shared" si="13"/>
        <v>0</v>
      </c>
      <c r="AJ67" s="11">
        <f t="shared" si="14"/>
        <v>0</v>
      </c>
      <c r="AK67" s="11">
        <f t="shared" si="15"/>
        <v>0</v>
      </c>
      <c r="AL67" s="11">
        <f t="shared" si="16"/>
        <v>0</v>
      </c>
      <c r="AM67" s="11">
        <f t="shared" si="17"/>
        <v>0</v>
      </c>
      <c r="AN67" s="11">
        <f t="shared" si="18"/>
        <v>0.48543689320388345</v>
      </c>
      <c r="AO67" s="11">
        <f t="shared" si="19"/>
        <v>0</v>
      </c>
      <c r="AP67" s="11">
        <f t="shared" si="20"/>
        <v>99.999999999999986</v>
      </c>
    </row>
    <row r="68" spans="1:42">
      <c r="A68" s="10" t="s">
        <v>16</v>
      </c>
      <c r="B68" s="16" t="s">
        <v>2</v>
      </c>
      <c r="C68" s="11">
        <v>486261.11</v>
      </c>
      <c r="D68" s="11">
        <v>4382265.07</v>
      </c>
      <c r="E68" s="1">
        <v>126</v>
      </c>
      <c r="F68" s="1">
        <v>374</v>
      </c>
      <c r="G68" s="1">
        <v>21</v>
      </c>
      <c r="H68" s="1">
        <v>6</v>
      </c>
      <c r="I68" s="1">
        <v>3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2">
        <f t="shared" si="1"/>
        <v>530</v>
      </c>
      <c r="X68" s="11">
        <f t="shared" si="2"/>
        <v>23.773584905660378</v>
      </c>
      <c r="Y68" s="11">
        <f t="shared" si="3"/>
        <v>70.566037735849051</v>
      </c>
      <c r="Z68" s="11">
        <f t="shared" si="4"/>
        <v>3.9622641509433962</v>
      </c>
      <c r="AA68" s="11">
        <f t="shared" si="5"/>
        <v>1.1320754716981132</v>
      </c>
      <c r="AB68" s="11">
        <f t="shared" si="6"/>
        <v>0.56603773584905659</v>
      </c>
      <c r="AC68" s="11">
        <f t="shared" si="7"/>
        <v>0</v>
      </c>
      <c r="AD68" s="11">
        <f t="shared" si="8"/>
        <v>0</v>
      </c>
      <c r="AE68" s="11">
        <f t="shared" si="9"/>
        <v>0</v>
      </c>
      <c r="AF68" s="11">
        <f t="shared" si="10"/>
        <v>0</v>
      </c>
      <c r="AG68" s="11">
        <f t="shared" si="11"/>
        <v>0</v>
      </c>
      <c r="AH68" s="11">
        <f t="shared" si="12"/>
        <v>0</v>
      </c>
      <c r="AI68" s="11">
        <f t="shared" si="13"/>
        <v>0</v>
      </c>
      <c r="AJ68" s="11">
        <f t="shared" si="14"/>
        <v>0</v>
      </c>
      <c r="AK68" s="11">
        <f t="shared" si="15"/>
        <v>0</v>
      </c>
      <c r="AL68" s="11">
        <f t="shared" si="16"/>
        <v>0</v>
      </c>
      <c r="AM68" s="11">
        <f t="shared" si="17"/>
        <v>0</v>
      </c>
      <c r="AN68" s="11">
        <f t="shared" si="18"/>
        <v>0</v>
      </c>
      <c r="AO68" s="11">
        <f t="shared" si="19"/>
        <v>0</v>
      </c>
      <c r="AP68" s="11">
        <f t="shared" si="20"/>
        <v>100</v>
      </c>
    </row>
    <row r="69" spans="1:42">
      <c r="A69" s="10" t="s">
        <v>17</v>
      </c>
      <c r="B69" s="16" t="s">
        <v>2</v>
      </c>
      <c r="C69" s="11">
        <v>486259.14</v>
      </c>
      <c r="D69" s="11">
        <v>4381155.24</v>
      </c>
      <c r="E69" s="1">
        <v>48</v>
      </c>
      <c r="F69" s="1">
        <v>554</v>
      </c>
      <c r="G69" s="1">
        <v>9</v>
      </c>
      <c r="H69" s="1">
        <v>5</v>
      </c>
      <c r="I69" s="1">
        <v>3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4</v>
      </c>
      <c r="V69" s="1">
        <v>0</v>
      </c>
      <c r="W69" s="2">
        <f t="shared" ref="W69:W81" si="21">SUM(E69:V69)</f>
        <v>623</v>
      </c>
      <c r="X69" s="11">
        <f t="shared" ref="X69:X81" si="22">E69/$W69*100</f>
        <v>7.7046548956661312</v>
      </c>
      <c r="Y69" s="11">
        <f t="shared" ref="Y69:Y81" si="23">F69/$W69*100</f>
        <v>88.924558587479936</v>
      </c>
      <c r="Z69" s="11">
        <f t="shared" ref="Z69:Z81" si="24">G69/$W69*100</f>
        <v>1.4446227929373996</v>
      </c>
      <c r="AA69" s="11">
        <f t="shared" ref="AA69:AA81" si="25">H69/$W69*100</f>
        <v>0.80256821829855529</v>
      </c>
      <c r="AB69" s="11">
        <f t="shared" ref="AB69:AB81" si="26">I69/$W69*100</f>
        <v>0.4815409309791332</v>
      </c>
      <c r="AC69" s="11">
        <f t="shared" ref="AC69:AC81" si="27">J69/$W69*100</f>
        <v>0</v>
      </c>
      <c r="AD69" s="11">
        <f t="shared" ref="AD69:AD81" si="28">K69/$W69*100</f>
        <v>0</v>
      </c>
      <c r="AE69" s="11">
        <f t="shared" ref="AE69:AE81" si="29">L69/$W69*100</f>
        <v>0</v>
      </c>
      <c r="AF69" s="11">
        <f t="shared" ref="AF69:AF81" si="30">M69/$W69*100</f>
        <v>0</v>
      </c>
      <c r="AG69" s="11">
        <f t="shared" ref="AG69:AG81" si="31">N69/$W69*100</f>
        <v>0</v>
      </c>
      <c r="AH69" s="11">
        <f t="shared" ref="AH69:AH81" si="32">O69/$W69*100</f>
        <v>0</v>
      </c>
      <c r="AI69" s="11">
        <f t="shared" ref="AI69:AI81" si="33">P69/$W69*100</f>
        <v>0</v>
      </c>
      <c r="AJ69" s="11">
        <f t="shared" ref="AJ69:AJ81" si="34">Q69/$W69*100</f>
        <v>0</v>
      </c>
      <c r="AK69" s="11">
        <f t="shared" ref="AK69:AK81" si="35">R69/$W69*100</f>
        <v>0</v>
      </c>
      <c r="AL69" s="11">
        <f t="shared" ref="AL69:AL81" si="36">S69/$W69*100</f>
        <v>0</v>
      </c>
      <c r="AM69" s="11">
        <f t="shared" ref="AM69:AM81" si="37">T69/$W69*100</f>
        <v>0</v>
      </c>
      <c r="AN69" s="11">
        <f t="shared" ref="AN69:AN81" si="38">U69/$W69*100</f>
        <v>0.6420545746388443</v>
      </c>
      <c r="AO69" s="11">
        <f t="shared" ref="AO69:AO81" si="39">V69/$W69*100</f>
        <v>0</v>
      </c>
      <c r="AP69" s="11">
        <f t="shared" ref="AP69:AP81" si="40">SUM(X69:AO69)</f>
        <v>100</v>
      </c>
    </row>
    <row r="70" spans="1:42">
      <c r="A70" s="10" t="s">
        <v>18</v>
      </c>
      <c r="B70" s="16" t="s">
        <v>2</v>
      </c>
      <c r="C70" s="11">
        <v>485398.24</v>
      </c>
      <c r="D70" s="11">
        <v>4380046</v>
      </c>
      <c r="E70" s="1">
        <v>36</v>
      </c>
      <c r="F70" s="1">
        <v>107</v>
      </c>
      <c r="G70" s="1">
        <v>61</v>
      </c>
      <c r="H70" s="1">
        <v>68</v>
      </c>
      <c r="I70" s="1">
        <v>5</v>
      </c>
      <c r="J70" s="1">
        <v>0</v>
      </c>
      <c r="K70" s="1">
        <v>16</v>
      </c>
      <c r="L70" s="1">
        <v>1</v>
      </c>
      <c r="M70" s="1">
        <v>1</v>
      </c>
      <c r="N70" s="1">
        <v>0</v>
      </c>
      <c r="O70" s="1">
        <v>0</v>
      </c>
      <c r="P70" s="1">
        <v>2</v>
      </c>
      <c r="Q70" s="1">
        <v>2</v>
      </c>
      <c r="R70" s="1">
        <v>1</v>
      </c>
      <c r="S70" s="1">
        <v>0</v>
      </c>
      <c r="T70" s="1">
        <v>0</v>
      </c>
      <c r="U70" s="1">
        <v>1</v>
      </c>
      <c r="V70" s="1">
        <v>0</v>
      </c>
      <c r="W70" s="2">
        <f t="shared" si="21"/>
        <v>301</v>
      </c>
      <c r="X70" s="11">
        <f t="shared" si="22"/>
        <v>11.960132890365449</v>
      </c>
      <c r="Y70" s="11">
        <f t="shared" si="23"/>
        <v>35.548172757475086</v>
      </c>
      <c r="Z70" s="11">
        <f t="shared" si="24"/>
        <v>20.26578073089701</v>
      </c>
      <c r="AA70" s="11">
        <f t="shared" si="25"/>
        <v>22.591362126245848</v>
      </c>
      <c r="AB70" s="11">
        <f t="shared" si="26"/>
        <v>1.6611295681063125</v>
      </c>
      <c r="AC70" s="11">
        <f t="shared" si="27"/>
        <v>0</v>
      </c>
      <c r="AD70" s="11">
        <f t="shared" si="28"/>
        <v>5.3156146179401995</v>
      </c>
      <c r="AE70" s="11">
        <f t="shared" si="29"/>
        <v>0.33222591362126247</v>
      </c>
      <c r="AF70" s="11">
        <f t="shared" si="30"/>
        <v>0.33222591362126247</v>
      </c>
      <c r="AG70" s="11">
        <f t="shared" si="31"/>
        <v>0</v>
      </c>
      <c r="AH70" s="11">
        <f t="shared" si="32"/>
        <v>0</v>
      </c>
      <c r="AI70" s="11">
        <f t="shared" si="33"/>
        <v>0.66445182724252494</v>
      </c>
      <c r="AJ70" s="11">
        <f t="shared" si="34"/>
        <v>0.66445182724252494</v>
      </c>
      <c r="AK70" s="11">
        <f t="shared" si="35"/>
        <v>0.33222591362126247</v>
      </c>
      <c r="AL70" s="11">
        <f t="shared" si="36"/>
        <v>0</v>
      </c>
      <c r="AM70" s="11">
        <f t="shared" si="37"/>
        <v>0</v>
      </c>
      <c r="AN70" s="11">
        <f t="shared" si="38"/>
        <v>0.33222591362126247</v>
      </c>
      <c r="AO70" s="11">
        <f t="shared" si="39"/>
        <v>0</v>
      </c>
      <c r="AP70" s="11">
        <f t="shared" si="40"/>
        <v>100</v>
      </c>
    </row>
    <row r="71" spans="1:42">
      <c r="A71" s="10" t="s">
        <v>19</v>
      </c>
      <c r="B71" s="16" t="s">
        <v>2</v>
      </c>
      <c r="C71" s="11">
        <v>483671.01</v>
      </c>
      <c r="D71" s="11">
        <v>4375611.17</v>
      </c>
      <c r="E71" s="1">
        <v>13</v>
      </c>
      <c r="F71" s="1">
        <v>49</v>
      </c>
      <c r="G71" s="1">
        <v>68</v>
      </c>
      <c r="H71" s="1">
        <v>105</v>
      </c>
      <c r="I71" s="1">
        <v>35</v>
      </c>
      <c r="J71" s="1">
        <v>0</v>
      </c>
      <c r="K71" s="1">
        <v>26</v>
      </c>
      <c r="L71" s="1">
        <v>11</v>
      </c>
      <c r="M71" s="1">
        <v>3</v>
      </c>
      <c r="N71" s="1">
        <v>0</v>
      </c>
      <c r="O71" s="1">
        <v>0</v>
      </c>
      <c r="P71" s="1">
        <v>1</v>
      </c>
      <c r="Q71" s="1">
        <v>0</v>
      </c>
      <c r="R71" s="1">
        <v>0</v>
      </c>
      <c r="S71" s="1">
        <v>1</v>
      </c>
      <c r="T71" s="1">
        <v>0</v>
      </c>
      <c r="U71" s="1">
        <v>0</v>
      </c>
      <c r="V71" s="1">
        <v>1</v>
      </c>
      <c r="W71" s="2">
        <f t="shared" si="21"/>
        <v>313</v>
      </c>
      <c r="X71" s="11">
        <f t="shared" si="22"/>
        <v>4.1533546325878596</v>
      </c>
      <c r="Y71" s="11">
        <f t="shared" si="23"/>
        <v>15.654952076677317</v>
      </c>
      <c r="Z71" s="11">
        <f t="shared" si="24"/>
        <v>21.725239616613418</v>
      </c>
      <c r="AA71" s="11">
        <f t="shared" si="25"/>
        <v>33.546325878594253</v>
      </c>
      <c r="AB71" s="11">
        <f t="shared" si="26"/>
        <v>11.182108626198083</v>
      </c>
      <c r="AC71" s="11">
        <f t="shared" si="27"/>
        <v>0</v>
      </c>
      <c r="AD71" s="11">
        <f t="shared" si="28"/>
        <v>8.3067092651757193</v>
      </c>
      <c r="AE71" s="11">
        <f t="shared" si="29"/>
        <v>3.5143769968051117</v>
      </c>
      <c r="AF71" s="11">
        <f t="shared" si="30"/>
        <v>0.95846645367412142</v>
      </c>
      <c r="AG71" s="11">
        <f t="shared" si="31"/>
        <v>0</v>
      </c>
      <c r="AH71" s="11">
        <f t="shared" si="32"/>
        <v>0</v>
      </c>
      <c r="AI71" s="11">
        <f t="shared" si="33"/>
        <v>0.31948881789137379</v>
      </c>
      <c r="AJ71" s="11">
        <f t="shared" si="34"/>
        <v>0</v>
      </c>
      <c r="AK71" s="11">
        <f t="shared" si="35"/>
        <v>0</v>
      </c>
      <c r="AL71" s="11">
        <f t="shared" si="36"/>
        <v>0.31948881789137379</v>
      </c>
      <c r="AM71" s="11">
        <f t="shared" si="37"/>
        <v>0</v>
      </c>
      <c r="AN71" s="11">
        <f t="shared" si="38"/>
        <v>0</v>
      </c>
      <c r="AO71" s="11">
        <f t="shared" si="39"/>
        <v>0.31948881789137379</v>
      </c>
      <c r="AP71" s="11">
        <f t="shared" si="40"/>
        <v>99.999999999999986</v>
      </c>
    </row>
    <row r="72" spans="1:42">
      <c r="A72" s="10" t="s">
        <v>20</v>
      </c>
      <c r="B72" s="16" t="s">
        <v>2</v>
      </c>
      <c r="C72" s="11">
        <v>481944.4</v>
      </c>
      <c r="D72" s="11">
        <v>4372285.5599999996</v>
      </c>
      <c r="E72" s="1">
        <v>11</v>
      </c>
      <c r="F72" s="1">
        <v>38</v>
      </c>
      <c r="G72" s="1">
        <v>42</v>
      </c>
      <c r="H72" s="1">
        <v>199</v>
      </c>
      <c r="I72" s="1">
        <v>68</v>
      </c>
      <c r="J72" s="1">
        <v>0</v>
      </c>
      <c r="K72" s="1">
        <v>56</v>
      </c>
      <c r="L72" s="1">
        <v>5</v>
      </c>
      <c r="M72" s="1">
        <v>0</v>
      </c>
      <c r="N72" s="1">
        <v>1</v>
      </c>
      <c r="O72" s="1">
        <v>1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2">
        <f t="shared" si="21"/>
        <v>421</v>
      </c>
      <c r="X72" s="11">
        <f t="shared" si="22"/>
        <v>2.6128266033254155</v>
      </c>
      <c r="Y72" s="11">
        <f t="shared" si="23"/>
        <v>9.026128266033254</v>
      </c>
      <c r="Z72" s="11">
        <f t="shared" si="24"/>
        <v>9.9762470308788593</v>
      </c>
      <c r="AA72" s="11">
        <f t="shared" si="25"/>
        <v>47.268408551068887</v>
      </c>
      <c r="AB72" s="11">
        <f t="shared" si="26"/>
        <v>16.152019002375297</v>
      </c>
      <c r="AC72" s="11">
        <f t="shared" si="27"/>
        <v>0</v>
      </c>
      <c r="AD72" s="11">
        <f t="shared" si="28"/>
        <v>13.30166270783848</v>
      </c>
      <c r="AE72" s="11">
        <f t="shared" si="29"/>
        <v>1.1876484560570071</v>
      </c>
      <c r="AF72" s="11">
        <f t="shared" si="30"/>
        <v>0</v>
      </c>
      <c r="AG72" s="11">
        <f t="shared" si="31"/>
        <v>0.23752969121140144</v>
      </c>
      <c r="AH72" s="11">
        <f t="shared" si="32"/>
        <v>0.23752969121140144</v>
      </c>
      <c r="AI72" s="11">
        <f t="shared" si="33"/>
        <v>0</v>
      </c>
      <c r="AJ72" s="11">
        <f t="shared" si="34"/>
        <v>0</v>
      </c>
      <c r="AK72" s="11">
        <f t="shared" si="35"/>
        <v>0</v>
      </c>
      <c r="AL72" s="11">
        <f t="shared" si="36"/>
        <v>0</v>
      </c>
      <c r="AM72" s="11">
        <f t="shared" si="37"/>
        <v>0</v>
      </c>
      <c r="AN72" s="11">
        <f t="shared" si="38"/>
        <v>0</v>
      </c>
      <c r="AO72" s="11">
        <f t="shared" si="39"/>
        <v>0</v>
      </c>
      <c r="AP72" s="11">
        <f t="shared" si="40"/>
        <v>100.00000000000001</v>
      </c>
    </row>
    <row r="73" spans="1:42">
      <c r="A73" s="10" t="s">
        <v>21</v>
      </c>
      <c r="B73" s="16" t="s">
        <v>2</v>
      </c>
      <c r="C73" s="11">
        <v>481092.74</v>
      </c>
      <c r="D73" s="11">
        <v>4375617.04</v>
      </c>
      <c r="E73" s="1">
        <v>45</v>
      </c>
      <c r="F73" s="1">
        <v>324</v>
      </c>
      <c r="G73" s="1">
        <v>31</v>
      </c>
      <c r="H73" s="1">
        <v>80</v>
      </c>
      <c r="I73" s="1">
        <v>14</v>
      </c>
      <c r="J73" s="1">
        <v>0</v>
      </c>
      <c r="K73" s="1">
        <v>8</v>
      </c>
      <c r="L73" s="1">
        <v>1</v>
      </c>
      <c r="M73" s="1">
        <v>0</v>
      </c>
      <c r="N73" s="1">
        <v>0</v>
      </c>
      <c r="O73" s="1">
        <v>0</v>
      </c>
      <c r="P73" s="1">
        <v>1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2">
        <f t="shared" si="21"/>
        <v>504</v>
      </c>
      <c r="X73" s="11">
        <f t="shared" si="22"/>
        <v>8.9285714285714288</v>
      </c>
      <c r="Y73" s="11">
        <f t="shared" si="23"/>
        <v>64.285714285714292</v>
      </c>
      <c r="Z73" s="11">
        <f t="shared" si="24"/>
        <v>6.1507936507936503</v>
      </c>
      <c r="AA73" s="11">
        <f t="shared" si="25"/>
        <v>15.873015873015872</v>
      </c>
      <c r="AB73" s="11">
        <f t="shared" si="26"/>
        <v>2.7777777777777777</v>
      </c>
      <c r="AC73" s="11">
        <f t="shared" si="27"/>
        <v>0</v>
      </c>
      <c r="AD73" s="11">
        <f t="shared" si="28"/>
        <v>1.5873015873015872</v>
      </c>
      <c r="AE73" s="11">
        <f t="shared" si="29"/>
        <v>0.1984126984126984</v>
      </c>
      <c r="AF73" s="11">
        <f t="shared" si="30"/>
        <v>0</v>
      </c>
      <c r="AG73" s="11">
        <f t="shared" si="31"/>
        <v>0</v>
      </c>
      <c r="AH73" s="11">
        <f t="shared" si="32"/>
        <v>0</v>
      </c>
      <c r="AI73" s="11">
        <f t="shared" si="33"/>
        <v>0.1984126984126984</v>
      </c>
      <c r="AJ73" s="11">
        <f t="shared" si="34"/>
        <v>0</v>
      </c>
      <c r="AK73" s="11">
        <f t="shared" si="35"/>
        <v>0</v>
      </c>
      <c r="AL73" s="11">
        <f t="shared" si="36"/>
        <v>0</v>
      </c>
      <c r="AM73" s="11">
        <f t="shared" si="37"/>
        <v>0</v>
      </c>
      <c r="AN73" s="11">
        <f t="shared" si="38"/>
        <v>0</v>
      </c>
      <c r="AO73" s="11">
        <f t="shared" si="39"/>
        <v>0</v>
      </c>
      <c r="AP73" s="11">
        <f t="shared" si="40"/>
        <v>99.999999999999986</v>
      </c>
    </row>
    <row r="74" spans="1:42">
      <c r="A74" s="10" t="s">
        <v>22</v>
      </c>
      <c r="B74" s="16" t="s">
        <v>2</v>
      </c>
      <c r="C74" s="11">
        <v>479382.78</v>
      </c>
      <c r="D74" s="11">
        <v>4378950.88</v>
      </c>
      <c r="E74" s="1">
        <v>56</v>
      </c>
      <c r="F74" s="1">
        <v>244</v>
      </c>
      <c r="G74" s="1">
        <v>30</v>
      </c>
      <c r="H74" s="1">
        <v>21</v>
      </c>
      <c r="I74" s="1">
        <v>4</v>
      </c>
      <c r="J74" s="1">
        <v>0</v>
      </c>
      <c r="K74" s="1">
        <v>4</v>
      </c>
      <c r="L74" s="1">
        <v>0</v>
      </c>
      <c r="M74" s="1">
        <v>0</v>
      </c>
      <c r="N74" s="1">
        <v>0</v>
      </c>
      <c r="O74" s="1">
        <v>0</v>
      </c>
      <c r="P74" s="1">
        <v>1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2">
        <f t="shared" si="21"/>
        <v>360</v>
      </c>
      <c r="X74" s="11">
        <f t="shared" si="22"/>
        <v>15.555555555555555</v>
      </c>
      <c r="Y74" s="11">
        <f t="shared" si="23"/>
        <v>67.777777777777786</v>
      </c>
      <c r="Z74" s="11">
        <f t="shared" si="24"/>
        <v>8.3333333333333321</v>
      </c>
      <c r="AA74" s="11">
        <f t="shared" si="25"/>
        <v>5.833333333333333</v>
      </c>
      <c r="AB74" s="11">
        <f t="shared" si="26"/>
        <v>1.1111111111111112</v>
      </c>
      <c r="AC74" s="11">
        <f t="shared" si="27"/>
        <v>0</v>
      </c>
      <c r="AD74" s="11">
        <f t="shared" si="28"/>
        <v>1.1111111111111112</v>
      </c>
      <c r="AE74" s="11">
        <f t="shared" si="29"/>
        <v>0</v>
      </c>
      <c r="AF74" s="11">
        <f t="shared" si="30"/>
        <v>0</v>
      </c>
      <c r="AG74" s="11">
        <f t="shared" si="31"/>
        <v>0</v>
      </c>
      <c r="AH74" s="11">
        <f t="shared" si="32"/>
        <v>0</v>
      </c>
      <c r="AI74" s="11">
        <f t="shared" si="33"/>
        <v>0.27777777777777779</v>
      </c>
      <c r="AJ74" s="11">
        <f t="shared" si="34"/>
        <v>0</v>
      </c>
      <c r="AK74" s="11">
        <f t="shared" si="35"/>
        <v>0</v>
      </c>
      <c r="AL74" s="11">
        <f t="shared" si="36"/>
        <v>0</v>
      </c>
      <c r="AM74" s="11">
        <f t="shared" si="37"/>
        <v>0</v>
      </c>
      <c r="AN74" s="11">
        <f t="shared" si="38"/>
        <v>0</v>
      </c>
      <c r="AO74" s="11">
        <f t="shared" si="39"/>
        <v>0</v>
      </c>
      <c r="AP74" s="11">
        <f t="shared" si="40"/>
        <v>100</v>
      </c>
    </row>
    <row r="75" spans="1:42">
      <c r="A75" s="10" t="s">
        <v>23</v>
      </c>
      <c r="B75" s="16" t="s">
        <v>2</v>
      </c>
      <c r="C75" s="11">
        <v>483713.25</v>
      </c>
      <c r="D75" s="11">
        <v>4395588.12</v>
      </c>
      <c r="E75" s="1">
        <v>70</v>
      </c>
      <c r="F75" s="1">
        <v>390</v>
      </c>
      <c r="G75" s="1">
        <v>85</v>
      </c>
      <c r="H75" s="1">
        <v>69</v>
      </c>
      <c r="I75" s="1">
        <v>19</v>
      </c>
      <c r="J75" s="1">
        <v>0</v>
      </c>
      <c r="K75" s="1">
        <v>16</v>
      </c>
      <c r="L75" s="1">
        <v>2</v>
      </c>
      <c r="M75" s="1">
        <v>0</v>
      </c>
      <c r="N75" s="1">
        <v>1</v>
      </c>
      <c r="O75" s="1">
        <v>0</v>
      </c>
      <c r="P75" s="1">
        <v>2</v>
      </c>
      <c r="Q75" s="1">
        <v>0</v>
      </c>
      <c r="R75" s="1">
        <v>0</v>
      </c>
      <c r="S75" s="1">
        <v>1</v>
      </c>
      <c r="T75" s="1">
        <v>1</v>
      </c>
      <c r="U75" s="1">
        <v>2</v>
      </c>
      <c r="V75" s="1">
        <v>2</v>
      </c>
      <c r="W75" s="2">
        <f t="shared" si="21"/>
        <v>660</v>
      </c>
      <c r="X75" s="11">
        <f t="shared" si="22"/>
        <v>10.606060606060606</v>
      </c>
      <c r="Y75" s="11">
        <f t="shared" si="23"/>
        <v>59.090909090909093</v>
      </c>
      <c r="Z75" s="11">
        <f t="shared" si="24"/>
        <v>12.878787878787879</v>
      </c>
      <c r="AA75" s="11">
        <f t="shared" si="25"/>
        <v>10.454545454545453</v>
      </c>
      <c r="AB75" s="11">
        <f t="shared" si="26"/>
        <v>2.8787878787878789</v>
      </c>
      <c r="AC75" s="11">
        <f t="shared" si="27"/>
        <v>0</v>
      </c>
      <c r="AD75" s="11">
        <f t="shared" si="28"/>
        <v>2.4242424242424243</v>
      </c>
      <c r="AE75" s="11">
        <f t="shared" si="29"/>
        <v>0.30303030303030304</v>
      </c>
      <c r="AF75" s="11">
        <f t="shared" si="30"/>
        <v>0</v>
      </c>
      <c r="AG75" s="11">
        <f t="shared" si="31"/>
        <v>0.15151515151515152</v>
      </c>
      <c r="AH75" s="11">
        <f t="shared" si="32"/>
        <v>0</v>
      </c>
      <c r="AI75" s="11">
        <f t="shared" si="33"/>
        <v>0.30303030303030304</v>
      </c>
      <c r="AJ75" s="11">
        <f t="shared" si="34"/>
        <v>0</v>
      </c>
      <c r="AK75" s="11">
        <f t="shared" si="35"/>
        <v>0</v>
      </c>
      <c r="AL75" s="11">
        <f t="shared" si="36"/>
        <v>0.15151515151515152</v>
      </c>
      <c r="AM75" s="11">
        <f t="shared" si="37"/>
        <v>0.15151515151515152</v>
      </c>
      <c r="AN75" s="11">
        <f t="shared" si="38"/>
        <v>0.30303030303030304</v>
      </c>
      <c r="AO75" s="11">
        <f t="shared" si="39"/>
        <v>0.30303030303030304</v>
      </c>
      <c r="AP75" s="11">
        <f t="shared" si="40"/>
        <v>99.999999999999986</v>
      </c>
    </row>
    <row r="76" spans="1:42">
      <c r="A76" s="10" t="s">
        <v>24</v>
      </c>
      <c r="B76" s="16" t="s">
        <v>2</v>
      </c>
      <c r="C76" s="11">
        <v>482851.1</v>
      </c>
      <c r="D76" s="11">
        <v>4393370.29</v>
      </c>
      <c r="E76" s="1">
        <v>67</v>
      </c>
      <c r="F76" s="1">
        <v>312</v>
      </c>
      <c r="G76" s="1">
        <v>29</v>
      </c>
      <c r="H76" s="1">
        <v>19</v>
      </c>
      <c r="I76" s="1">
        <v>5</v>
      </c>
      <c r="J76" s="1">
        <v>0</v>
      </c>
      <c r="K76" s="1">
        <v>4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2</v>
      </c>
      <c r="V76" s="1">
        <v>0</v>
      </c>
      <c r="W76" s="2">
        <f t="shared" si="21"/>
        <v>438</v>
      </c>
      <c r="X76" s="11">
        <f t="shared" si="22"/>
        <v>15.296803652968036</v>
      </c>
      <c r="Y76" s="11">
        <f t="shared" si="23"/>
        <v>71.232876712328761</v>
      </c>
      <c r="Z76" s="11">
        <f t="shared" si="24"/>
        <v>6.6210045662100452</v>
      </c>
      <c r="AA76" s="11">
        <f t="shared" si="25"/>
        <v>4.3378995433789953</v>
      </c>
      <c r="AB76" s="11">
        <f t="shared" si="26"/>
        <v>1.1415525114155249</v>
      </c>
      <c r="AC76" s="11">
        <f t="shared" si="27"/>
        <v>0</v>
      </c>
      <c r="AD76" s="11">
        <f t="shared" si="28"/>
        <v>0.91324200913242004</v>
      </c>
      <c r="AE76" s="11">
        <f t="shared" si="29"/>
        <v>0</v>
      </c>
      <c r="AF76" s="11">
        <f t="shared" si="30"/>
        <v>0</v>
      </c>
      <c r="AG76" s="11">
        <f t="shared" si="31"/>
        <v>0</v>
      </c>
      <c r="AH76" s="11">
        <f t="shared" si="32"/>
        <v>0</v>
      </c>
      <c r="AI76" s="11">
        <f t="shared" si="33"/>
        <v>0</v>
      </c>
      <c r="AJ76" s="11">
        <f t="shared" si="34"/>
        <v>0</v>
      </c>
      <c r="AK76" s="11">
        <f t="shared" si="35"/>
        <v>0</v>
      </c>
      <c r="AL76" s="11">
        <f t="shared" si="36"/>
        <v>0</v>
      </c>
      <c r="AM76" s="11">
        <f t="shared" si="37"/>
        <v>0</v>
      </c>
      <c r="AN76" s="11">
        <f t="shared" si="38"/>
        <v>0.45662100456621002</v>
      </c>
      <c r="AO76" s="11">
        <f t="shared" si="39"/>
        <v>0</v>
      </c>
      <c r="AP76" s="11">
        <f t="shared" si="40"/>
        <v>100</v>
      </c>
    </row>
    <row r="77" spans="1:42">
      <c r="A77" s="10" t="s">
        <v>25</v>
      </c>
      <c r="B77" s="16" t="s">
        <v>2</v>
      </c>
      <c r="C77" s="11">
        <v>481991.06</v>
      </c>
      <c r="D77" s="11">
        <v>4392262.4000000004</v>
      </c>
      <c r="E77" s="1">
        <v>12</v>
      </c>
      <c r="F77" s="1">
        <v>68</v>
      </c>
      <c r="G77" s="1">
        <v>14</v>
      </c>
      <c r="H77" s="1">
        <v>10</v>
      </c>
      <c r="I77" s="1">
        <v>5</v>
      </c>
      <c r="J77" s="1">
        <v>0</v>
      </c>
      <c r="K77" s="1">
        <v>2</v>
      </c>
      <c r="L77" s="1">
        <v>1</v>
      </c>
      <c r="M77" s="1">
        <v>0</v>
      </c>
      <c r="N77" s="1">
        <v>2</v>
      </c>
      <c r="O77" s="1">
        <v>0</v>
      </c>
      <c r="P77" s="1">
        <v>1</v>
      </c>
      <c r="Q77" s="1">
        <v>0</v>
      </c>
      <c r="R77" s="1">
        <v>1</v>
      </c>
      <c r="S77" s="1">
        <v>1</v>
      </c>
      <c r="T77" s="1">
        <v>0</v>
      </c>
      <c r="U77" s="1">
        <v>0</v>
      </c>
      <c r="V77" s="1">
        <v>0</v>
      </c>
      <c r="W77" s="2">
        <f t="shared" si="21"/>
        <v>117</v>
      </c>
      <c r="X77" s="11">
        <f t="shared" si="22"/>
        <v>10.256410256410255</v>
      </c>
      <c r="Y77" s="11">
        <f t="shared" si="23"/>
        <v>58.119658119658126</v>
      </c>
      <c r="Z77" s="11">
        <f t="shared" si="24"/>
        <v>11.965811965811966</v>
      </c>
      <c r="AA77" s="11">
        <f t="shared" si="25"/>
        <v>8.5470085470085468</v>
      </c>
      <c r="AB77" s="11">
        <f t="shared" si="26"/>
        <v>4.2735042735042734</v>
      </c>
      <c r="AC77" s="11">
        <f t="shared" si="27"/>
        <v>0</v>
      </c>
      <c r="AD77" s="11">
        <f t="shared" si="28"/>
        <v>1.7094017094017095</v>
      </c>
      <c r="AE77" s="11">
        <f t="shared" si="29"/>
        <v>0.85470085470085477</v>
      </c>
      <c r="AF77" s="11">
        <f t="shared" si="30"/>
        <v>0</v>
      </c>
      <c r="AG77" s="11">
        <f t="shared" si="31"/>
        <v>1.7094017094017095</v>
      </c>
      <c r="AH77" s="11">
        <f t="shared" si="32"/>
        <v>0</v>
      </c>
      <c r="AI77" s="11">
        <f t="shared" si="33"/>
        <v>0.85470085470085477</v>
      </c>
      <c r="AJ77" s="11">
        <f t="shared" si="34"/>
        <v>0</v>
      </c>
      <c r="AK77" s="11">
        <f t="shared" si="35"/>
        <v>0.85470085470085477</v>
      </c>
      <c r="AL77" s="11">
        <f t="shared" si="36"/>
        <v>0.85470085470085477</v>
      </c>
      <c r="AM77" s="11">
        <f t="shared" si="37"/>
        <v>0</v>
      </c>
      <c r="AN77" s="11">
        <f t="shared" si="38"/>
        <v>0</v>
      </c>
      <c r="AO77" s="11">
        <f t="shared" si="39"/>
        <v>0</v>
      </c>
      <c r="AP77" s="11">
        <f t="shared" si="40"/>
        <v>99.999999999999986</v>
      </c>
    </row>
    <row r="78" spans="1:42">
      <c r="A78" s="10" t="s">
        <v>26</v>
      </c>
      <c r="B78" s="16" t="s">
        <v>2</v>
      </c>
      <c r="C78" s="11">
        <v>480270.23</v>
      </c>
      <c r="D78" s="11">
        <v>4390046.93</v>
      </c>
      <c r="E78" s="1">
        <v>106</v>
      </c>
      <c r="F78" s="1">
        <v>394</v>
      </c>
      <c r="G78" s="1">
        <v>38</v>
      </c>
      <c r="H78" s="1">
        <v>13</v>
      </c>
      <c r="I78" s="1">
        <v>1</v>
      </c>
      <c r="J78" s="1">
        <v>0</v>
      </c>
      <c r="K78" s="1">
        <v>3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2">
        <f t="shared" si="21"/>
        <v>555</v>
      </c>
      <c r="X78" s="11">
        <f t="shared" si="22"/>
        <v>19.099099099099099</v>
      </c>
      <c r="Y78" s="11">
        <f t="shared" si="23"/>
        <v>70.990990990990994</v>
      </c>
      <c r="Z78" s="11">
        <f t="shared" si="24"/>
        <v>6.8468468468468462</v>
      </c>
      <c r="AA78" s="11">
        <f t="shared" si="25"/>
        <v>2.3423423423423424</v>
      </c>
      <c r="AB78" s="11">
        <f t="shared" si="26"/>
        <v>0.18018018018018017</v>
      </c>
      <c r="AC78" s="11">
        <f t="shared" si="27"/>
        <v>0</v>
      </c>
      <c r="AD78" s="11">
        <f t="shared" si="28"/>
        <v>0.54054054054054057</v>
      </c>
      <c r="AE78" s="11">
        <f t="shared" si="29"/>
        <v>0</v>
      </c>
      <c r="AF78" s="11">
        <f t="shared" si="30"/>
        <v>0</v>
      </c>
      <c r="AG78" s="11">
        <f t="shared" si="31"/>
        <v>0</v>
      </c>
      <c r="AH78" s="11">
        <f t="shared" si="32"/>
        <v>0</v>
      </c>
      <c r="AI78" s="11">
        <f t="shared" si="33"/>
        <v>0</v>
      </c>
      <c r="AJ78" s="11">
        <f t="shared" si="34"/>
        <v>0</v>
      </c>
      <c r="AK78" s="11">
        <f t="shared" si="35"/>
        <v>0</v>
      </c>
      <c r="AL78" s="11">
        <f t="shared" si="36"/>
        <v>0</v>
      </c>
      <c r="AM78" s="11">
        <f t="shared" si="37"/>
        <v>0</v>
      </c>
      <c r="AN78" s="11">
        <f t="shared" si="38"/>
        <v>0</v>
      </c>
      <c r="AO78" s="11">
        <f t="shared" si="39"/>
        <v>0</v>
      </c>
      <c r="AP78" s="11">
        <f t="shared" si="40"/>
        <v>100.00000000000001</v>
      </c>
    </row>
    <row r="79" spans="1:42">
      <c r="A79" s="10" t="s">
        <v>27</v>
      </c>
      <c r="B79" s="16" t="s">
        <v>2</v>
      </c>
      <c r="C79" s="11">
        <v>478548.42</v>
      </c>
      <c r="D79" s="11">
        <v>4387831.84</v>
      </c>
      <c r="E79" s="1">
        <v>71</v>
      </c>
      <c r="F79" s="1">
        <v>294</v>
      </c>
      <c r="G79" s="1">
        <v>35</v>
      </c>
      <c r="H79" s="1">
        <v>11</v>
      </c>
      <c r="I79" s="1">
        <v>0</v>
      </c>
      <c r="J79" s="1">
        <v>0</v>
      </c>
      <c r="K79" s="1">
        <v>1</v>
      </c>
      <c r="L79" s="1">
        <v>0</v>
      </c>
      <c r="M79" s="1">
        <v>0</v>
      </c>
      <c r="N79" s="1">
        <v>0</v>
      </c>
      <c r="O79" s="1">
        <v>0</v>
      </c>
      <c r="P79" s="1">
        <v>1</v>
      </c>
      <c r="Q79" s="1">
        <v>0</v>
      </c>
      <c r="R79" s="1">
        <v>0</v>
      </c>
      <c r="S79" s="1">
        <v>0</v>
      </c>
      <c r="T79" s="1">
        <v>1</v>
      </c>
      <c r="U79" s="1">
        <v>0</v>
      </c>
      <c r="V79" s="1">
        <v>0</v>
      </c>
      <c r="W79" s="2">
        <f t="shared" si="21"/>
        <v>414</v>
      </c>
      <c r="X79" s="11">
        <f t="shared" si="22"/>
        <v>17.14975845410628</v>
      </c>
      <c r="Y79" s="11">
        <f t="shared" si="23"/>
        <v>71.014492753623188</v>
      </c>
      <c r="Z79" s="11">
        <f t="shared" si="24"/>
        <v>8.454106280193237</v>
      </c>
      <c r="AA79" s="11">
        <f t="shared" si="25"/>
        <v>2.6570048309178742</v>
      </c>
      <c r="AB79" s="11">
        <f t="shared" si="26"/>
        <v>0</v>
      </c>
      <c r="AC79" s="11">
        <f t="shared" si="27"/>
        <v>0</v>
      </c>
      <c r="AD79" s="11">
        <f t="shared" si="28"/>
        <v>0.24154589371980675</v>
      </c>
      <c r="AE79" s="11">
        <f t="shared" si="29"/>
        <v>0</v>
      </c>
      <c r="AF79" s="11">
        <f t="shared" si="30"/>
        <v>0</v>
      </c>
      <c r="AG79" s="11">
        <f t="shared" si="31"/>
        <v>0</v>
      </c>
      <c r="AH79" s="11">
        <f t="shared" si="32"/>
        <v>0</v>
      </c>
      <c r="AI79" s="11">
        <f t="shared" si="33"/>
        <v>0.24154589371980675</v>
      </c>
      <c r="AJ79" s="11">
        <f t="shared" si="34"/>
        <v>0</v>
      </c>
      <c r="AK79" s="11">
        <f t="shared" si="35"/>
        <v>0</v>
      </c>
      <c r="AL79" s="11">
        <f t="shared" si="36"/>
        <v>0</v>
      </c>
      <c r="AM79" s="11">
        <f t="shared" si="37"/>
        <v>0.24154589371980675</v>
      </c>
      <c r="AN79" s="11">
        <f t="shared" si="38"/>
        <v>0</v>
      </c>
      <c r="AO79" s="11">
        <f t="shared" si="39"/>
        <v>0</v>
      </c>
      <c r="AP79" s="11">
        <f t="shared" si="40"/>
        <v>99.999999999999986</v>
      </c>
    </row>
    <row r="80" spans="1:42">
      <c r="A80" s="10" t="s">
        <v>28</v>
      </c>
      <c r="B80" s="16" t="s">
        <v>2</v>
      </c>
      <c r="C80" s="11">
        <v>471630.96</v>
      </c>
      <c r="D80" s="11">
        <v>4373426.29</v>
      </c>
      <c r="E80" s="1">
        <v>16</v>
      </c>
      <c r="F80" s="1">
        <v>262</v>
      </c>
      <c r="G80" s="1">
        <v>7</v>
      </c>
      <c r="H80" s="1">
        <v>13</v>
      </c>
      <c r="I80" s="1">
        <v>2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2">
        <f t="shared" si="21"/>
        <v>300</v>
      </c>
      <c r="X80" s="11">
        <f t="shared" si="22"/>
        <v>5.3333333333333339</v>
      </c>
      <c r="Y80" s="11">
        <f t="shared" si="23"/>
        <v>87.333333333333329</v>
      </c>
      <c r="Z80" s="11">
        <f t="shared" si="24"/>
        <v>2.3333333333333335</v>
      </c>
      <c r="AA80" s="11">
        <f t="shared" si="25"/>
        <v>4.3333333333333339</v>
      </c>
      <c r="AB80" s="11">
        <f t="shared" si="26"/>
        <v>0.66666666666666674</v>
      </c>
      <c r="AC80" s="11">
        <f t="shared" si="27"/>
        <v>0</v>
      </c>
      <c r="AD80" s="11">
        <f t="shared" si="28"/>
        <v>0</v>
      </c>
      <c r="AE80" s="11">
        <f t="shared" si="29"/>
        <v>0</v>
      </c>
      <c r="AF80" s="11">
        <f t="shared" si="30"/>
        <v>0</v>
      </c>
      <c r="AG80" s="11">
        <f t="shared" si="31"/>
        <v>0</v>
      </c>
      <c r="AH80" s="11">
        <f t="shared" si="32"/>
        <v>0</v>
      </c>
      <c r="AI80" s="11">
        <f t="shared" si="33"/>
        <v>0</v>
      </c>
      <c r="AJ80" s="11">
        <f t="shared" si="34"/>
        <v>0</v>
      </c>
      <c r="AK80" s="11">
        <f t="shared" si="35"/>
        <v>0</v>
      </c>
      <c r="AL80" s="11">
        <f t="shared" si="36"/>
        <v>0</v>
      </c>
      <c r="AM80" s="11">
        <f t="shared" si="37"/>
        <v>0</v>
      </c>
      <c r="AN80" s="11">
        <f t="shared" si="38"/>
        <v>0</v>
      </c>
      <c r="AO80" s="11">
        <f t="shared" si="39"/>
        <v>0</v>
      </c>
      <c r="AP80" s="11">
        <f t="shared" si="40"/>
        <v>99.999999999999986</v>
      </c>
    </row>
    <row r="81" spans="1:42">
      <c r="A81" s="10" t="s">
        <v>29</v>
      </c>
      <c r="B81" s="16" t="s">
        <v>2</v>
      </c>
      <c r="C81" s="11">
        <v>477623.03</v>
      </c>
      <c r="D81" s="11">
        <v>4364528.16</v>
      </c>
      <c r="E81" s="1">
        <v>18</v>
      </c>
      <c r="F81" s="1">
        <v>10</v>
      </c>
      <c r="G81" s="1">
        <v>27</v>
      </c>
      <c r="H81" s="1">
        <v>173</v>
      </c>
      <c r="I81" s="1">
        <v>47</v>
      </c>
      <c r="J81" s="1">
        <v>0</v>
      </c>
      <c r="K81" s="1">
        <v>40</v>
      </c>
      <c r="L81" s="1">
        <v>10</v>
      </c>
      <c r="M81" s="1">
        <v>0</v>
      </c>
      <c r="N81" s="1">
        <v>1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2">
        <f t="shared" si="21"/>
        <v>326</v>
      </c>
      <c r="X81" s="11">
        <f t="shared" si="22"/>
        <v>5.5214723926380369</v>
      </c>
      <c r="Y81" s="11">
        <f t="shared" si="23"/>
        <v>3.0674846625766872</v>
      </c>
      <c r="Z81" s="11">
        <f t="shared" si="24"/>
        <v>8.2822085889570545</v>
      </c>
      <c r="AA81" s="11">
        <f t="shared" si="25"/>
        <v>53.067484662576689</v>
      </c>
      <c r="AB81" s="11">
        <f t="shared" si="26"/>
        <v>14.417177914110429</v>
      </c>
      <c r="AC81" s="11">
        <f t="shared" si="27"/>
        <v>0</v>
      </c>
      <c r="AD81" s="11">
        <f t="shared" si="28"/>
        <v>12.269938650306749</v>
      </c>
      <c r="AE81" s="11">
        <f t="shared" si="29"/>
        <v>3.0674846625766872</v>
      </c>
      <c r="AF81" s="11">
        <f t="shared" si="30"/>
        <v>0</v>
      </c>
      <c r="AG81" s="11">
        <f t="shared" si="31"/>
        <v>0.30674846625766872</v>
      </c>
      <c r="AH81" s="11">
        <f t="shared" si="32"/>
        <v>0</v>
      </c>
      <c r="AI81" s="11">
        <f t="shared" si="33"/>
        <v>0</v>
      </c>
      <c r="AJ81" s="11">
        <f t="shared" si="34"/>
        <v>0</v>
      </c>
      <c r="AK81" s="11">
        <f t="shared" si="35"/>
        <v>0</v>
      </c>
      <c r="AL81" s="11">
        <f t="shared" si="36"/>
        <v>0</v>
      </c>
      <c r="AM81" s="11">
        <f t="shared" si="37"/>
        <v>0</v>
      </c>
      <c r="AN81" s="11">
        <f t="shared" si="38"/>
        <v>0</v>
      </c>
      <c r="AO81" s="11">
        <f t="shared" si="39"/>
        <v>0</v>
      </c>
      <c r="AP81" s="11">
        <f t="shared" si="40"/>
        <v>100</v>
      </c>
    </row>
  </sheetData>
  <mergeCells count="4">
    <mergeCell ref="C2:D2"/>
    <mergeCell ref="E2:W2"/>
    <mergeCell ref="X2:AP2"/>
    <mergeCell ref="A1:AP1"/>
  </mergeCells>
  <pageMargins left="0.7" right="0.7" top="0.75" bottom="0.75" header="0.3" footer="0.3"/>
  <pageSetup paperSize="9" scale="34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JPC</dc:creator>
  <cp:lastModifiedBy>João Cascalho</cp:lastModifiedBy>
  <cp:lastPrinted>2018-10-12T15:17:40Z</cp:lastPrinted>
  <dcterms:created xsi:type="dcterms:W3CDTF">2014-07-10T08:12:27Z</dcterms:created>
  <dcterms:modified xsi:type="dcterms:W3CDTF">2018-10-12T15:17:49Z</dcterms:modified>
</cp:coreProperties>
</file>